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5592" windowHeight="9216"/>
  </bookViews>
  <sheets>
    <sheet name="Лист1" sheetId="1" r:id="rId1"/>
    <sheet name="Лист2" sheetId="2" r:id="rId2"/>
    <sheet name="Лист3" sheetId="3" r:id="rId3"/>
  </sheets>
  <externalReferences>
    <externalReference r:id="rId4"/>
  </externalReferences>
  <calcPr calcId="145621" refMode="R1C1"/>
</workbook>
</file>

<file path=xl/calcChain.xml><?xml version="1.0" encoding="utf-8"?>
<calcChain xmlns="http://schemas.openxmlformats.org/spreadsheetml/2006/main">
  <c r="F24" i="1" l="1"/>
  <c r="F25" i="1"/>
  <c r="F125" i="1"/>
  <c r="F126" i="1"/>
  <c r="F127" i="1"/>
  <c r="F128" i="1"/>
  <c r="F129" i="1"/>
  <c r="F130" i="1"/>
  <c r="F131" i="1"/>
  <c r="F132" i="1"/>
  <c r="F133" i="1"/>
  <c r="F134" i="1"/>
  <c r="F135" i="1"/>
  <c r="F136" i="1"/>
  <c r="F137" i="1"/>
  <c r="F138" i="1"/>
  <c r="F139" i="1"/>
  <c r="F140" i="1"/>
  <c r="F141" i="1"/>
  <c r="F142" i="1"/>
  <c r="F143" i="1"/>
  <c r="F144" i="1"/>
  <c r="D146" i="1" l="1"/>
  <c r="F146" i="1" s="1"/>
  <c r="D147" i="1"/>
  <c r="F147" i="1" s="1"/>
  <c r="D148" i="1"/>
  <c r="F148" i="1" s="1"/>
  <c r="D149" i="1"/>
  <c r="F149" i="1" s="1"/>
  <c r="D150" i="1"/>
  <c r="F150" i="1" s="1"/>
  <c r="D102" i="1"/>
  <c r="F102" i="1" s="1"/>
  <c r="D103" i="1"/>
  <c r="F103" i="1" s="1"/>
  <c r="D104" i="1"/>
  <c r="F104" i="1" s="1"/>
  <c r="D105" i="1"/>
  <c r="F105" i="1" s="1"/>
  <c r="D106" i="1"/>
  <c r="F106" i="1" s="1"/>
  <c r="D107" i="1"/>
  <c r="F107" i="1" s="1"/>
  <c r="D108" i="1"/>
  <c r="F108" i="1" s="1"/>
  <c r="D109" i="1"/>
  <c r="F109" i="1" s="1"/>
  <c r="D110" i="1"/>
  <c r="F110" i="1" s="1"/>
  <c r="D111" i="1"/>
  <c r="F111" i="1" s="1"/>
  <c r="D112" i="1"/>
  <c r="F112" i="1" s="1"/>
  <c r="D113" i="1"/>
  <c r="F113" i="1" s="1"/>
  <c r="D114" i="1"/>
  <c r="F114" i="1" s="1"/>
  <c r="D115" i="1"/>
  <c r="F115" i="1" s="1"/>
  <c r="D116" i="1"/>
  <c r="F116" i="1" s="1"/>
  <c r="D117" i="1"/>
  <c r="F117" i="1" s="1"/>
  <c r="D118" i="1"/>
  <c r="F118" i="1" s="1"/>
  <c r="D119" i="1"/>
  <c r="F119" i="1" s="1"/>
  <c r="D120" i="1"/>
  <c r="F120" i="1" s="1"/>
  <c r="D121" i="1"/>
  <c r="F121" i="1" s="1"/>
  <c r="D122" i="1"/>
  <c r="F122" i="1" s="1"/>
  <c r="D123" i="1"/>
  <c r="F123" i="1" s="1"/>
  <c r="D77" i="1"/>
  <c r="F77" i="1" s="1"/>
  <c r="D78" i="1"/>
  <c r="F78" i="1" s="1"/>
  <c r="D79" i="1"/>
  <c r="F79" i="1" s="1"/>
  <c r="D80" i="1"/>
  <c r="F80" i="1" s="1"/>
  <c r="D81" i="1"/>
  <c r="F81" i="1" s="1"/>
  <c r="D82" i="1"/>
  <c r="F82" i="1" s="1"/>
  <c r="D83" i="1"/>
  <c r="F83" i="1" s="1"/>
  <c r="D84" i="1"/>
  <c r="F84" i="1" s="1"/>
  <c r="D85" i="1"/>
  <c r="F85" i="1" s="1"/>
  <c r="D86" i="1"/>
  <c r="F86" i="1" s="1"/>
  <c r="D87" i="1"/>
  <c r="F87" i="1" s="1"/>
  <c r="D88" i="1"/>
  <c r="F88" i="1" s="1"/>
  <c r="D89" i="1"/>
  <c r="F89" i="1" s="1"/>
  <c r="D90" i="1"/>
  <c r="F90" i="1" s="1"/>
  <c r="D91" i="1"/>
  <c r="F91" i="1" s="1"/>
  <c r="D92" i="1"/>
  <c r="F92" i="1" s="1"/>
  <c r="D93" i="1"/>
  <c r="F93" i="1" s="1"/>
  <c r="D94" i="1"/>
  <c r="F94" i="1" s="1"/>
  <c r="D95" i="1"/>
  <c r="F95" i="1" s="1"/>
  <c r="D96" i="1"/>
  <c r="F96" i="1" s="1"/>
  <c r="D97" i="1"/>
  <c r="F97" i="1" s="1"/>
  <c r="D98" i="1"/>
  <c r="F98" i="1" s="1"/>
  <c r="D99" i="1"/>
  <c r="F99" i="1" s="1"/>
  <c r="D100" i="1"/>
  <c r="F100" i="1" s="1"/>
  <c r="D67" i="1"/>
  <c r="F67" i="1" s="1"/>
  <c r="D68" i="1"/>
  <c r="F68" i="1" s="1"/>
  <c r="D69" i="1"/>
  <c r="F69" i="1" s="1"/>
  <c r="D70" i="1"/>
  <c r="F70" i="1" s="1"/>
  <c r="D71" i="1"/>
  <c r="F71" i="1" s="1"/>
  <c r="D72" i="1"/>
  <c r="F72" i="1" s="1"/>
  <c r="D73" i="1"/>
  <c r="F73" i="1" s="1"/>
  <c r="D74" i="1"/>
  <c r="F74" i="1" s="1"/>
  <c r="D75" i="1"/>
  <c r="F75" i="1" s="1"/>
  <c r="D52" i="1"/>
  <c r="F52" i="1" s="1"/>
  <c r="D53" i="1"/>
  <c r="F53" i="1" s="1"/>
  <c r="D54" i="1"/>
  <c r="F54" i="1" s="1"/>
  <c r="D55" i="1"/>
  <c r="F55" i="1" s="1"/>
  <c r="D56" i="1"/>
  <c r="F56" i="1" s="1"/>
  <c r="D57" i="1"/>
  <c r="F57" i="1" s="1"/>
  <c r="D58" i="1"/>
  <c r="F58" i="1" s="1"/>
  <c r="D59" i="1"/>
  <c r="F59" i="1" s="1"/>
  <c r="D60" i="1"/>
  <c r="F60" i="1" s="1"/>
  <c r="D61" i="1"/>
  <c r="F61" i="1" s="1"/>
  <c r="D62" i="1"/>
  <c r="F62" i="1" s="1"/>
  <c r="D63" i="1"/>
  <c r="F63" i="1" s="1"/>
  <c r="D64" i="1"/>
  <c r="F64" i="1" s="1"/>
  <c r="D65" i="1"/>
  <c r="F65" i="1" s="1"/>
  <c r="D45" i="1"/>
  <c r="F45" i="1" s="1"/>
  <c r="D46" i="1"/>
  <c r="F46" i="1" s="1"/>
  <c r="D47" i="1"/>
  <c r="F47" i="1" s="1"/>
  <c r="D48" i="1"/>
  <c r="F48" i="1" s="1"/>
  <c r="D49" i="1"/>
  <c r="F49" i="1" s="1"/>
  <c r="D50" i="1"/>
  <c r="F50" i="1" s="1"/>
  <c r="D35" i="1"/>
  <c r="F35" i="1" s="1"/>
  <c r="D36" i="1"/>
  <c r="F36" i="1" s="1"/>
  <c r="D37" i="1"/>
  <c r="F37" i="1" s="1"/>
  <c r="D38" i="1"/>
  <c r="F38" i="1" s="1"/>
  <c r="D39" i="1"/>
  <c r="F39" i="1" s="1"/>
  <c r="D40" i="1"/>
  <c r="F40" i="1" s="1"/>
  <c r="D41" i="1"/>
  <c r="F41" i="1" s="1"/>
  <c r="D42" i="1"/>
  <c r="F42" i="1" s="1"/>
  <c r="D43" i="1"/>
  <c r="F43" i="1" s="1"/>
  <c r="D27" i="1"/>
  <c r="F27" i="1" s="1"/>
  <c r="D28" i="1"/>
  <c r="F28" i="1" s="1"/>
  <c r="D29" i="1"/>
  <c r="F29" i="1" s="1"/>
  <c r="D30" i="1"/>
  <c r="F30" i="1" s="1"/>
  <c r="D31" i="1"/>
  <c r="F31" i="1" s="1"/>
  <c r="D32" i="1"/>
  <c r="F32" i="1" s="1"/>
  <c r="D33" i="1"/>
  <c r="F33" i="1" s="1"/>
  <c r="D15" i="1"/>
  <c r="F15" i="1" s="1"/>
  <c r="D16" i="1"/>
  <c r="F16" i="1" s="1"/>
  <c r="D17" i="1"/>
  <c r="F17" i="1" s="1"/>
  <c r="D18" i="1"/>
  <c r="F18" i="1" s="1"/>
  <c r="D19" i="1"/>
  <c r="F19" i="1" s="1"/>
  <c r="D20" i="1"/>
  <c r="F20" i="1" s="1"/>
  <c r="D21" i="1"/>
  <c r="F21" i="1" s="1"/>
  <c r="D22" i="1"/>
  <c r="F22" i="1" s="1"/>
  <c r="F12" i="1" l="1"/>
</calcChain>
</file>

<file path=xl/sharedStrings.xml><?xml version="1.0" encoding="utf-8"?>
<sst xmlns="http://schemas.openxmlformats.org/spreadsheetml/2006/main" count="269" uniqueCount="189">
  <si>
    <t>Веракса А. Н.</t>
  </si>
  <si>
    <t>Комарова Т. С.</t>
  </si>
  <si>
    <t>Пензулаева Л. И.</t>
  </si>
  <si>
    <t>Федорова С. Ю.</t>
  </si>
  <si>
    <t>Гербова В. В.</t>
  </si>
  <si>
    <t>Абрамова Л. В., Слепцова И. Ф.</t>
  </si>
  <si>
    <t>Сингер Э. ., Хаан Д. .</t>
  </si>
  <si>
    <t>Играть, удивляться, узнавать</t>
  </si>
  <si>
    <t>Кингстон Д. ., Мелхиш Э. ., Сирадж И. .</t>
  </si>
  <si>
    <t>Изобразительная деятельность в детском саду. Конспекты занятий. 4-5 лет. ФГОС</t>
  </si>
  <si>
    <t>Оздоровительная гимнастика. Комплексы упражнений для детей 5-6 лет. ФГОС</t>
  </si>
  <si>
    <t>Оздоровительная гимнастика. Комплексы упражнений для детей 6-7 лет. ФГОС</t>
  </si>
  <si>
    <t>Планы физкультурных занятий с детьми 3-4 лет. ФГОС</t>
  </si>
  <si>
    <t>Планы физкультурных занятий с детьми 4-5 лет. ФГОС</t>
  </si>
  <si>
    <t xml:space="preserve">Социально-коммуникативное развитие дошкольников (2-3 года). ФГОС </t>
  </si>
  <si>
    <t xml:space="preserve">Социально-коммуникативное развитие дошкольников (3-4 года). ФГОС </t>
  </si>
  <si>
    <t>Арчер К. ., Сирадж И. .</t>
  </si>
  <si>
    <t>Шкала MOVERS. Повышение уровня физического развития детей (2-6 лет)</t>
  </si>
  <si>
    <t>Шкала SSTEW.Обеспечение устойчивого совместного мышления и эмоционального благополучия (2–5 лет)</t>
  </si>
  <si>
    <t>ЦЕНА</t>
  </si>
  <si>
    <t>НАИМЕНОВАНИЕ</t>
  </si>
  <si>
    <t>АВТОР</t>
  </si>
  <si>
    <t>Позина В. А., Помораева И. А.</t>
  </si>
  <si>
    <t>Формирование элементарных математических представлений. 3-4 года. Конспекты занятий. ФГОС</t>
  </si>
  <si>
    <t>Логинова Л. .</t>
  </si>
  <si>
    <t>Образовательное событие как инновационная технология работы с детьми 3-7 лет</t>
  </si>
  <si>
    <t>Павлова Л. Ю.</t>
  </si>
  <si>
    <t>Сборник дидактических игр по ознакомлению с окружающим миром. 4-7 лет. ФГОС</t>
  </si>
  <si>
    <t>Формирование элементарных математических представлений. 4-5 лет. Конспекты занятий. ФГОС</t>
  </si>
  <si>
    <t>Формирование элементарных математических представлений. 5-6 лет. Конспекты занятий. ФГОС</t>
  </si>
  <si>
    <t>Формирование элементарных математических представлений. 6-7 лет. Конспекты занятий. ФГОС</t>
  </si>
  <si>
    <t>Жукова Г. Е., Зацепина М. Б.</t>
  </si>
  <si>
    <t>Музыкальное воспитание в детском саду. 3-4 года. Конспекты занятий. ФГОС</t>
  </si>
  <si>
    <t>Степаненкова Э. Я.</t>
  </si>
  <si>
    <t>Сборник подвижных игр для занятий с детьми 2-7 лет. ФГОС</t>
  </si>
  <si>
    <t>Денисова Д. ., Дорожин Ю. .</t>
  </si>
  <si>
    <t>Математика для дошкольников. (5+). Старшая группа. Рабочая тетрадь</t>
  </si>
  <si>
    <t>Математика для дошкольников. (6+) Подготовительная группа. Рабочая тетрадь</t>
  </si>
  <si>
    <t>Математика для малышей. (3+). Младшая группа. Рабочая тетрадь</t>
  </si>
  <si>
    <t>Математика для малышей. (4+). Средняя группа. Рабочая тетрадь</t>
  </si>
  <si>
    <t>Прописи для дошкольников. (5+) Старшая группа. Рабочая тетрадь.</t>
  </si>
  <si>
    <t>Прописи для дошкольников. (6+). Подготовительная группа. Рабочая тетрадь.</t>
  </si>
  <si>
    <t>Прописи для малышей. (3+). Младшая группа. Рабочая тетрадь.</t>
  </si>
  <si>
    <t>Прописи для малышей. (4+). Средняя группа. Рабочая тетрадь.</t>
  </si>
  <si>
    <t>Развитие речи у дошкольников. (5+). Старшая группа. Рабочая тетрадь.</t>
  </si>
  <si>
    <t>Развитие речи у дошкольников. (6+). Подготовительная группа. Рабочая тетрадь.</t>
  </si>
  <si>
    <t>Развитие речи у малышей. (3+). Младшая группа. Рабочая тетрадь.</t>
  </si>
  <si>
    <t>Развитие речи у малышей. (4+). Средняя группа. Рабочая тетрадь.</t>
  </si>
  <si>
    <t>Уроки грамоты для дошкольников. (5+). Старшая группа. Рабочая тетрадь</t>
  </si>
  <si>
    <t>Уроки грамоты для дошкольников. (6+). Подготовительная группа. Рабочая тетрадь</t>
  </si>
  <si>
    <t>Уроки грамоты для малышей. (3+). Младшая группа. Рабочая тетрадь</t>
  </si>
  <si>
    <t>Уроки грамоты для малышей. (4+). Средняя группа. Рабочая тетрадь</t>
  </si>
  <si>
    <t>Хрестоматия для чтения детям в детском саду и дома. 1-3  года</t>
  </si>
  <si>
    <t>Хрестоматия для чтения детям в детском саду и дома. 3-4 года</t>
  </si>
  <si>
    <t>Хрестоматия для чтения детям в детском саду и дома. 4-5 лет</t>
  </si>
  <si>
    <t>Хрестоматия для чтения детям в детском саду и дома. 5-6 лет</t>
  </si>
  <si>
    <t>Хрестоматия для чтения детям в детском саду и дома. 6-7 лет</t>
  </si>
  <si>
    <t xml:space="preserve"> Социально-коммуникативное развитие. Методические пособия</t>
  </si>
  <si>
    <t xml:space="preserve"> Познавательное развитие. Методические пособия</t>
  </si>
  <si>
    <t xml:space="preserve"> Речевое развитие. Методические пособия</t>
  </si>
  <si>
    <t>Художественно-эстетическое развитие. Методические пособия</t>
  </si>
  <si>
    <t>Физическое развитие. Методические пособия</t>
  </si>
  <si>
    <t xml:space="preserve"> Рабочие тетради </t>
  </si>
  <si>
    <t>Хрестоматии</t>
  </si>
  <si>
    <t>Развитие саморегуляции у дошкольников. 5-7 лет. ФГОС</t>
  </si>
  <si>
    <t>Веракса А. Н., Веракса Н. Е.</t>
  </si>
  <si>
    <t>Ознакомление с предметным и социальным окружением. 3-4 года. Конспекты занятий. ФГОС</t>
  </si>
  <si>
    <t>Ознакомление с предметным и социальным окружением. 5-6 лет. Конспекты занятий. ФГОС</t>
  </si>
  <si>
    <t>Развивающий диалог как инструмент развития познавательных способностей. 4–7 лет. Сценарии занятий. ФГОС</t>
  </si>
  <si>
    <t>Дыбина О. В.</t>
  </si>
  <si>
    <t>Крашенинников Е. Е., Холодова О. Л.</t>
  </si>
  <si>
    <t>Малоподвижные игры и игровые упражнения (3-7 лет)</t>
  </si>
  <si>
    <t>Планы физкультурных занятий с детьми 5-6 лет. ФГОС</t>
  </si>
  <si>
    <t>Планы физкультурных занятий с детьми 6-7 лет. ФГОС</t>
  </si>
  <si>
    <t>Физическая культура в детском саду. 5-6 лет. Конспекты занятий. ФГОС</t>
  </si>
  <si>
    <t>Физическая культура в детском саду. 6-7 лет. Конспекты занятий. ФГОС</t>
  </si>
  <si>
    <t>Борисова М. М.</t>
  </si>
  <si>
    <t>Петрова В. И., Стульник Т. Д.</t>
  </si>
  <si>
    <t>Этические беседы с дошкольниками. ФГОС</t>
  </si>
  <si>
    <t>Арапова-Пискарева Н. А.</t>
  </si>
  <si>
    <t>Музыкальное воспитание в детском саду. 4-5 лет. Конспекты занятий. ФГОС</t>
  </si>
  <si>
    <t>Утренняя гимнастика в детском саду. 2–3 года. Комплексы упражнений. ФГОС</t>
  </si>
  <si>
    <t>Утренняя гимнастика в детском саду. 3–4 года. Комплексы упражнений. ФГОС</t>
  </si>
  <si>
    <t>Утренняя гимнастика в детском саду. 4–5 лет. Комплексы упражнений. ФГОС</t>
  </si>
  <si>
    <t>Утренняя гимнастика в детском саду. 5-6 лет. Комплексы упражнений. ФГОС</t>
  </si>
  <si>
    <t>Утренняя гимнастика в детском саду. 6-7 лет. Комплексы упражнений. ФГОС</t>
  </si>
  <si>
    <t>Харченко Т. Е.</t>
  </si>
  <si>
    <t>ГОД</t>
  </si>
  <si>
    <t xml:space="preserve"> ОТ РОЖДЕНИЯ ДО ШКОЛЫ. Инновационная программа дошкольного образования (6-ое издание). ФГОС</t>
  </si>
  <si>
    <t>Индивидуальная психологическая диагностика дошкольника. 5-7 лет. ФГОС</t>
  </si>
  <si>
    <t>Книги и пособия для руководителей, специалистов, методистов.</t>
  </si>
  <si>
    <t xml:space="preserve"> Оценка качества</t>
  </si>
  <si>
    <t xml:space="preserve">Младенческий и ранний возраст (ясли, 0-3 года) </t>
  </si>
  <si>
    <t xml:space="preserve">Планы физкультурных занятий с детьми 2-3 лет. ФГОС </t>
  </si>
  <si>
    <t>Развитие речи в детском саду. 2-3 года. Конспекты занятий. ФГОС</t>
  </si>
  <si>
    <t>Развивающие игровые сеансы в ясельных группах детского сада. 1-3 года. Конспекты занятий. ФГОС</t>
  </si>
  <si>
    <t>Колдина Д. Н.</t>
  </si>
  <si>
    <t>Куракина О. В., Найбауэр А. В.</t>
  </si>
  <si>
    <t>Социально-коммуникативное развитие дошкольников (4-5 лет) ФГОС</t>
  </si>
  <si>
    <t>Социально-коммуникативное развитие дошкольников (5-6 лет) ФГОС</t>
  </si>
  <si>
    <t>Социально-коммуникативное развитие дошкольников (6-7 лет) ФГОС</t>
  </si>
  <si>
    <t>Формирование элементарных математических представлений. Методическое пособие. 2-7 лет. ФГОС</t>
  </si>
  <si>
    <t xml:space="preserve">Наглядное пособие. Картины из жизни диких животных. 3-7 лет. ФГОС . </t>
  </si>
  <si>
    <t xml:space="preserve">Наглядное пособие. Картины из жизни домашних животных. 3-7 лет. ФГОС . </t>
  </si>
  <si>
    <t>Веракса Н. Е., Галимов О. Р.</t>
  </si>
  <si>
    <t>Николаева С. Н.</t>
  </si>
  <si>
    <t xml:space="preserve">Развитие речи в детском саду. 3-4 года. Конспекты занятий. ФГОС </t>
  </si>
  <si>
    <t>Развитие речи в детском саду. 4-5 лет. Конспекты занятий. ФГОС</t>
  </si>
  <si>
    <t>Развитие речи в детском саду. 5-6 лет. Конспекты занятий. ФГОС</t>
  </si>
  <si>
    <t>Развитие речи в детском саду. 6-7 лет. Конспекты занятий. ФГОС</t>
  </si>
  <si>
    <t>Наглядное пособие. Грамматика в картинках. Ударение в словах</t>
  </si>
  <si>
    <t>Изобразительная деятельность в детском саду. Конспекты занятий. 5-6 лет. ФГОС</t>
  </si>
  <si>
    <t>Лепка в детском саду. 3-4 года. Конспекты занятий. ФГОС</t>
  </si>
  <si>
    <t>Музыкальное воспитание в детском саду. 5-6 лет. Конспекты занятий. ФГОС</t>
  </si>
  <si>
    <t>Театральная деятельность в детском саду. 4-5 лет. Конспекты занятий. ФГОС</t>
  </si>
  <si>
    <t>Щеткин А. В.</t>
  </si>
  <si>
    <t xml:space="preserve">Оздоровительная гимнастика. Комплексы упражнений для детей 3-4 лет. ФГОС </t>
  </si>
  <si>
    <t xml:space="preserve">Оздоровительная гимнастика. Комплексы упражнений для детей 4-5 лет. ФГОС </t>
  </si>
  <si>
    <t>Физическая культура в детском саду. 3-4 года. Конспекты занятий. ФГОС</t>
  </si>
  <si>
    <t>Физическая культура в детском саду. 4-5 лет. Конспекты занятий. ФГОС</t>
  </si>
  <si>
    <t>Наглядное пособие. Грамматика в картинках. Антонимы. Глаголы</t>
  </si>
  <si>
    <t>Наглядное пособие. Грамматика в картинках. Антонимы. Прилагательные</t>
  </si>
  <si>
    <t>Наглядное пособие. Грамматика в картинках. Говори правильно</t>
  </si>
  <si>
    <t>Музыкальное воспитание в детском саду. 6-7 лет. Конспекты занятий. ФГОС</t>
  </si>
  <si>
    <t>Аппликация в детском саду. Конспекты занятий с детьми 3-4 лет. ФГОС</t>
  </si>
  <si>
    <t>Аппликация в детском саду. Конспекты занятий с детьми 4-5 лет. ФГОС</t>
  </si>
  <si>
    <t>Поделки из природного и бросового материала. 4-5 лет. ФГОС</t>
  </si>
  <si>
    <t>Поделки из природного и бросового материала. 5–6 лет. ФГОС</t>
  </si>
  <si>
    <t>Рисование в детском саду. 3-4 года. ФГОС</t>
  </si>
  <si>
    <t>Рисование в детском саду. 4-5 лет. ФГОС</t>
  </si>
  <si>
    <t>Мамаева О. А.</t>
  </si>
  <si>
    <t>Рисование в ясельных группах детского сада с детьми 2-3 лет. ФГОС</t>
  </si>
  <si>
    <t>Арапова-Пискарева Н. А., Белая К. Ю., Борисова М. М., Веракса А. Н., Веракса Н. Е., Волосовец Т. В., Гербова В. В., Губанова Н. Ф., Денисенкова  Н. С., Дорофеева Э. М., Дыбина О. В., Евдокимова Е. С., Жигорева М. В., Зацепина М. Б., Комарова Т. С., Кутепова Е. Н., Куцакова Л. В., Лямина Г. М., Петрова В. И., Самборенко Л. Ф., Соломенникова О. А., Степаненкова Э. Я., Стульник Т. Д., Теплюк С. Н., Шиян О. А.</t>
  </si>
  <si>
    <t>Алмазова О. В., Бухаленкова Д. А., Веракса А. Н., Гаврилова М. Н., Якупова В. А.</t>
  </si>
  <si>
    <t>Белолуцкая А. К., Денисенкова  Н. С., Короткова Ю. А., Смирнова Е. О., Титова Н. И., Шиян И. Е., Шиян О. А.</t>
  </si>
  <si>
    <t>Шиян О. А.</t>
  </si>
  <si>
    <t>Пространство детской реализации. Проектная  деятельность. (5-7 лет) Методическое пособие. ФГОС</t>
  </si>
  <si>
    <t>Рабочая программа воспитания "ОТ РОЖДЕНИЯ ДО ШКОЛЫ"</t>
  </si>
  <si>
    <t>Современный детский сад: Универсальные целевые ориентиры дошкольного образования. ФГОС</t>
  </si>
  <si>
    <t>Современный детский сад. Каким он должен быть. ФГОС</t>
  </si>
  <si>
    <t>Программа основанная на Эккерс</t>
  </si>
  <si>
    <t>Дебби Краер . .</t>
  </si>
  <si>
    <t>Программа основанная на ECERS. Методические рекомендации (3-5 лет)</t>
  </si>
  <si>
    <t>Программа, основанная на ECERS. Тема "Давай дружить!". Конспекты занятий</t>
  </si>
  <si>
    <t>Программа, основанная на ECERS. Тема "Давай дружить!". Наглядно-дидактический материал</t>
  </si>
  <si>
    <t>Программа, основанная на ECERS. Тема «Мы заботимся о себе». Наглядно-дидактический материал</t>
  </si>
  <si>
    <t>Программа, основанная на ECERS. Тема «Мы заботимся о себе». Планы и конспекты занятий</t>
  </si>
  <si>
    <t>Программа, основанная на ECERS. Тема «Наш детский сад». Наглядно-дидактический материал</t>
  </si>
  <si>
    <t>Программа, основанная на ECERS. Тема «Наш детский сад». Планы и конспекты занятий</t>
  </si>
  <si>
    <t>Аппликация в ясельных группах детского сада. Конспекты занятий. 2-3 года. ФГОС</t>
  </si>
  <si>
    <t>Лепка в ясельных группах детского сада. 2-3 года. Конспекты занятий. ФГОС</t>
  </si>
  <si>
    <t>Сборник подвижных игр. Для детей раннего возраста. 2–3 года. ФГОС</t>
  </si>
  <si>
    <t xml:space="preserve"> Мир физических явлений, опыты и эксперименты в дошкольном детстве. 4-7 лет. ФГОС</t>
  </si>
  <si>
    <t>Ознакомление с предметным и социальным окружением. 4-5 лет. Конспекты занятий. ФГОС</t>
  </si>
  <si>
    <t xml:space="preserve"> Ознакомление с предметным и социальным окружением. 6-7 лет. Конспекты занятий. ФГОС</t>
  </si>
  <si>
    <t>Наглядное пособие. Грамматика в картинках. Множественное число (2-е издание)</t>
  </si>
  <si>
    <t>Аппликация в детском саду. Конспекты занятий с детьми 5-6 лет. ФГОС</t>
  </si>
  <si>
    <t>Аппликация в детском саду. Конспекты занятий с детьми 6-7 лет. ФГОС</t>
  </si>
  <si>
    <t>Изобразительная деятельность в детском саду. Конспекты занятий. 3-4 года. ФГОС</t>
  </si>
  <si>
    <t>Изобразительная деятельность в детском саду. Конспекты занятий. 6-7 лет. ФГОС</t>
  </si>
  <si>
    <t>Лепка в детском саду. 4-5 лет. Конспекты занятий. ФГОС</t>
  </si>
  <si>
    <t>Лепка в детском саду. 5-6 лет. Конспекты занятий. ФГОС</t>
  </si>
  <si>
    <t>Лепка в детском саду. 6-7 лет. Конспекты занятий. ФГОС</t>
  </si>
  <si>
    <t>Музыкальное воспитание. Дидактические развивающие игры. Методические рекомендации для детей  0-7 лет. ФГОС</t>
  </si>
  <si>
    <t>Рисование в детском саду. 5-6 лет. ФГОС</t>
  </si>
  <si>
    <t>Рисование в детском саду. 6-7 лет. ФГОС</t>
  </si>
  <si>
    <t>Леукина А. П., Моисеева Е. В., Первойкин М. С., Чеменева А. А.</t>
  </si>
  <si>
    <t>Гимнастика после сна с детьми 3–5 лет. ФГОС</t>
  </si>
  <si>
    <t>Парциальная программа «Быстрый мяч». Мини-футбол для дошкольников 5-7 лет. ФГОС. Дополнительное образование в ДОО</t>
  </si>
  <si>
    <t>Юные гимнасты. Система занятий для девочек 5-7 лет. ФГОС</t>
  </si>
  <si>
    <t>Юные гимнасты. Система занятий для мальчиков 5-7 лет. ФГОС</t>
  </si>
  <si>
    <t>Дарья Денисова . ., Дорофеева Э. М.</t>
  </si>
  <si>
    <t>Математика в детском саду. Рабочая тетрадь. 3-4 года. ФГОС</t>
  </si>
  <si>
    <t>Математика в детском саду. Рабочая тетрадь. 4-5 лет. ФГОС</t>
  </si>
  <si>
    <t>Математика в детском саду. Рабочая тетрадь. 5-6 лет. ФГОС</t>
  </si>
  <si>
    <t>Математика в детском саду. Рабочая тетрадь. 6-7 лет. ФГОС</t>
  </si>
  <si>
    <t>Учебно-методический центр «ЭДВИС»</t>
  </si>
  <si>
    <t>450058, г.Уфа ул. 50 лет СССР,12</t>
  </si>
  <si>
    <t>тел/факс Бюджетного Департамента  8(347)282-20-68</t>
  </si>
  <si>
    <t>электронная почта: edvis_bd7@mail.ru</t>
  </si>
  <si>
    <t>При заказе скидки и подарки!</t>
  </si>
  <si>
    <t>ЗАКАЗ</t>
  </si>
  <si>
    <t>СУММА</t>
  </si>
  <si>
    <t>Общая сумма</t>
  </si>
  <si>
    <t xml:space="preserve"> Уважаемые коллеги! Цены и наличие уточняйте, пожалуйста, при   заказе!  Возможно повышение цен!!!                                                    </t>
  </si>
  <si>
    <t>Уважаемые коллеги! Заполните, пожалуйста, ваш заказ в данном бланке и отправьте нам на электронную почту edvis_bd7@mail.ru
По всем вопросам, пожалуйста, звоните 8 937 327 36 13. Мы обязательно с вами свяжемся!</t>
  </si>
  <si>
    <t xml:space="preserve"> Директор         </t>
  </si>
  <si>
    <t xml:space="preserve"> ООО «Учебно-методический центр «Эдвис»</t>
  </si>
  <si>
    <t>Саитбаталов Э.В.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</si>
</sst>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quot;р.&quot;_-;\-* #,##0.00&quot;р.&quot;_-;_-* \-??&quot;р.&quot;_-;_-@_-"/>
    <numFmt numFmtId="165" formatCode="\ #,##0.00&quot;р. &quot;;\-#,##0.00&quot;р. &quot;;&quot; -&quot;#&quot;р. &quot;;@\ "/>
    <numFmt numFmtId="166" formatCode="_-* #,##0.00_р_._-;\-* #,##0.00_р_._-;_-* \-??_р_._-;_-@_-"/>
    <numFmt numFmtId="167" formatCode="_-* #,##0\ _р_._-;\-* #,##0\ _р_._-;_-* &quot;- &quot;_р_._-;_-@_-"/>
    <numFmt numFmtId="168" formatCode="#,##0&quot;р.&quot;"/>
  </numFmts>
  <fonts count="49"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9"/>
      <name val="Calibri"/>
      <family val="2"/>
      <charset val="204"/>
    </font>
    <font>
      <sz val="11"/>
      <color indexed="59"/>
      <name val="Calibri"/>
      <family val="2"/>
      <charset val="204"/>
    </font>
    <font>
      <b/>
      <sz val="11"/>
      <color indexed="52"/>
      <name val="Calibri"/>
      <family val="2"/>
      <charset val="204"/>
    </font>
    <font>
      <b/>
      <sz val="11"/>
      <color indexed="44"/>
      <name val="Calibri"/>
      <family val="2"/>
      <charset val="204"/>
    </font>
    <font>
      <u/>
      <sz val="8"/>
      <color indexed="12"/>
      <name val="Arial"/>
      <family val="2"/>
      <charset val="204"/>
    </font>
    <font>
      <u/>
      <sz val="10"/>
      <color indexed="12"/>
      <name val="Arial Cyr"/>
      <family val="2"/>
      <charset val="204"/>
    </font>
    <font>
      <u/>
      <sz val="9"/>
      <color indexed="12"/>
      <name val="Arial Cyr"/>
      <family val="2"/>
      <charset val="204"/>
    </font>
    <font>
      <sz val="10"/>
      <name val="Arial Cyr"/>
      <family val="2"/>
      <charset val="204"/>
    </font>
    <font>
      <b/>
      <sz val="15"/>
      <color indexed="19"/>
      <name val="Calibri"/>
      <family val="2"/>
      <charset val="204"/>
    </font>
    <font>
      <b/>
      <sz val="13"/>
      <color indexed="19"/>
      <name val="Calibri"/>
      <family val="2"/>
      <charset val="204"/>
    </font>
    <font>
      <b/>
      <sz val="11"/>
      <color indexed="19"/>
      <name val="Calibri"/>
      <family val="2"/>
      <charset val="204"/>
    </font>
    <font>
      <b/>
      <sz val="11"/>
      <color indexed="8"/>
      <name val="Calibri"/>
      <family val="2"/>
      <charset val="204"/>
    </font>
    <font>
      <b/>
      <sz val="11"/>
      <color indexed="9"/>
      <name val="Calibri"/>
      <family val="2"/>
      <charset val="204"/>
    </font>
    <font>
      <b/>
      <sz val="18"/>
      <color indexed="19"/>
      <name val="Cambria"/>
      <family val="2"/>
      <charset val="204"/>
    </font>
    <font>
      <sz val="11"/>
      <color indexed="27"/>
      <name val="Calibri"/>
      <family val="2"/>
      <charset val="204"/>
    </font>
    <font>
      <sz val="10"/>
      <color indexed="12"/>
      <name val="Times New Roman"/>
      <family val="1"/>
      <charset val="204"/>
    </font>
    <font>
      <sz val="10"/>
      <color indexed="17"/>
      <name val="Times New Roman"/>
      <family val="1"/>
      <charset val="204"/>
    </font>
    <font>
      <sz val="10"/>
      <name val="Times New Roman"/>
      <family val="1"/>
      <charset val="204"/>
    </font>
    <font>
      <sz val="8"/>
      <name val="Arial"/>
      <family val="2"/>
      <charset val="204"/>
    </font>
    <font>
      <sz val="8"/>
      <name val="Arial"/>
      <family val="2"/>
      <charset val="1"/>
    </font>
    <font>
      <sz val="10"/>
      <name val="Arial"/>
      <family val="2"/>
      <charset val="204"/>
    </font>
    <font>
      <sz val="11"/>
      <color indexed="20"/>
      <name val="Calibri"/>
      <family val="2"/>
      <charset val="204"/>
    </font>
    <font>
      <i/>
      <sz val="11"/>
      <color indexed="22"/>
      <name val="Calibri"/>
      <family val="2"/>
      <charset val="204"/>
    </font>
    <font>
      <sz val="11"/>
      <color indexed="44"/>
      <name val="Calibri"/>
      <family val="2"/>
      <charset val="204"/>
    </font>
    <font>
      <sz val="11"/>
      <color indexed="10"/>
      <name val="Calibri"/>
      <family val="2"/>
      <charset val="204"/>
    </font>
    <font>
      <sz val="10"/>
      <color indexed="10"/>
      <name val="Times New Roman"/>
      <family val="1"/>
      <charset val="204"/>
    </font>
    <font>
      <sz val="11"/>
      <color indexed="17"/>
      <name val="Calibri"/>
      <family val="2"/>
      <charset val="204"/>
    </font>
    <font>
      <sz val="8"/>
      <name val="Arial"/>
      <family val="2"/>
    </font>
    <font>
      <sz val="10"/>
      <name val="Arial Cyr"/>
      <charset val="204"/>
    </font>
    <font>
      <u/>
      <sz val="10"/>
      <color indexed="12"/>
      <name val="Arial Cyr"/>
      <charset val="204"/>
    </font>
    <font>
      <sz val="10"/>
      <color indexed="8"/>
      <name val="Arial Cyr"/>
      <family val="2"/>
    </font>
    <font>
      <sz val="11"/>
      <color indexed="8"/>
      <name val="Calibri"/>
      <family val="2"/>
    </font>
    <font>
      <u/>
      <sz val="11"/>
      <color theme="10"/>
      <name val="Calibri"/>
      <family val="2"/>
      <scheme val="minor"/>
    </font>
    <font>
      <sz val="11"/>
      <color theme="1"/>
      <name val="Calibri"/>
      <family val="2"/>
      <scheme val="minor"/>
    </font>
    <font>
      <sz val="10"/>
      <color theme="1"/>
      <name val="Arial Cyr"/>
      <family val="2"/>
    </font>
    <font>
      <sz val="11"/>
      <color theme="1"/>
      <name val="Arial Narrow"/>
      <family val="2"/>
      <charset val="204"/>
    </font>
    <font>
      <u/>
      <sz val="8"/>
      <color theme="10"/>
      <name val="Arial"/>
      <family val="2"/>
    </font>
    <font>
      <u/>
      <sz val="11"/>
      <color theme="10"/>
      <name val="Calibri"/>
      <family val="2"/>
      <charset val="204"/>
    </font>
    <font>
      <b/>
      <i/>
      <sz val="14"/>
      <color rgb="FF0070C0"/>
      <name val="Calibri"/>
      <family val="2"/>
      <charset val="204"/>
      <scheme val="minor"/>
    </font>
    <font>
      <b/>
      <i/>
      <sz val="14"/>
      <color rgb="FFFF0000"/>
      <name val="Calibri"/>
      <family val="2"/>
      <charset val="204"/>
      <scheme val="minor"/>
    </font>
    <font>
      <b/>
      <i/>
      <sz val="14"/>
      <color rgb="FF0D07EF"/>
      <name val="Calibri"/>
      <family val="2"/>
      <charset val="204"/>
      <scheme val="minor"/>
    </font>
    <font>
      <b/>
      <sz val="12"/>
      <name val="Times New Roman"/>
      <family val="1"/>
      <charset val="204"/>
    </font>
    <font>
      <b/>
      <sz val="12"/>
      <color theme="1"/>
      <name val="Times New Roman"/>
      <family val="1"/>
      <charset val="204"/>
    </font>
    <font>
      <sz val="12"/>
      <color theme="1"/>
      <name val="Times New Roman"/>
      <family val="1"/>
      <charset val="204"/>
    </font>
    <font>
      <sz val="12"/>
      <name val="Times New Roman"/>
      <family val="1"/>
      <charset val="204"/>
    </font>
    <font>
      <b/>
      <i/>
      <sz val="22"/>
      <color rgb="FF0000FF"/>
      <name val="Calibri"/>
      <family val="2"/>
      <charset val="204"/>
      <scheme val="minor"/>
    </font>
  </fonts>
  <fills count="28">
    <fill>
      <patternFill patternType="none"/>
    </fill>
    <fill>
      <patternFill patternType="gray125"/>
    </fill>
    <fill>
      <patternFill patternType="solid">
        <fgColor indexed="31"/>
        <bgColor indexed="44"/>
      </patternFill>
    </fill>
    <fill>
      <patternFill patternType="solid">
        <fgColor indexed="21"/>
        <bgColor indexed="38"/>
      </patternFill>
    </fill>
    <fill>
      <patternFill patternType="solid">
        <fgColor indexed="61"/>
        <bgColor indexed="23"/>
      </patternFill>
    </fill>
    <fill>
      <patternFill patternType="solid">
        <fgColor indexed="58"/>
        <bgColor indexed="59"/>
      </patternFill>
    </fill>
    <fill>
      <patternFill patternType="solid">
        <fgColor indexed="41"/>
        <bgColor indexed="44"/>
      </patternFill>
    </fill>
    <fill>
      <patternFill patternType="solid">
        <fgColor indexed="63"/>
        <bgColor indexed="59"/>
      </patternFill>
    </fill>
    <fill>
      <patternFill patternType="solid">
        <fgColor indexed="62"/>
        <bgColor indexed="56"/>
      </patternFill>
    </fill>
    <fill>
      <patternFill patternType="solid">
        <fgColor indexed="29"/>
        <bgColor indexed="52"/>
      </patternFill>
    </fill>
    <fill>
      <patternFill patternType="solid">
        <fgColor indexed="11"/>
        <bgColor indexed="49"/>
      </patternFill>
    </fill>
    <fill>
      <patternFill patternType="solid">
        <fgColor indexed="42"/>
        <bgColor indexed="41"/>
      </patternFill>
    </fill>
    <fill>
      <patternFill patternType="solid">
        <fgColor indexed="30"/>
        <bgColor indexed="38"/>
      </patternFill>
    </fill>
    <fill>
      <patternFill patternType="solid">
        <fgColor indexed="46"/>
        <bgColor indexed="24"/>
      </patternFill>
    </fill>
    <fill>
      <patternFill patternType="solid">
        <fgColor indexed="25"/>
        <bgColor indexed="54"/>
      </patternFill>
    </fill>
    <fill>
      <patternFill patternType="solid">
        <fgColor indexed="44"/>
        <bgColor indexed="31"/>
      </patternFill>
    </fill>
    <fill>
      <patternFill patternType="solid">
        <fgColor indexed="59"/>
        <bgColor indexed="63"/>
      </patternFill>
    </fill>
    <fill>
      <patternFill patternType="solid">
        <fgColor indexed="10"/>
        <bgColor indexed="60"/>
      </patternFill>
    </fill>
    <fill>
      <patternFill patternType="solid">
        <fgColor indexed="20"/>
        <bgColor indexed="36"/>
      </patternFill>
    </fill>
    <fill>
      <patternFill patternType="solid">
        <fgColor indexed="16"/>
        <bgColor indexed="37"/>
      </patternFill>
    </fill>
    <fill>
      <patternFill patternType="solid">
        <fgColor indexed="23"/>
        <bgColor indexed="55"/>
      </patternFill>
    </fill>
    <fill>
      <patternFill patternType="solid">
        <fgColor indexed="18"/>
        <bgColor indexed="32"/>
      </patternFill>
    </fill>
    <fill>
      <patternFill patternType="solid">
        <fgColor indexed="54"/>
        <bgColor indexed="25"/>
      </patternFill>
    </fill>
    <fill>
      <patternFill patternType="solid">
        <fgColor indexed="26"/>
        <bgColor indexed="43"/>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9DCFF"/>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52"/>
      </left>
      <right style="thin">
        <color indexed="52"/>
      </right>
      <top style="thin">
        <color indexed="52"/>
      </top>
      <bottom style="thin">
        <color indexed="52"/>
      </bottom>
      <diagonal/>
    </border>
    <border>
      <left/>
      <right/>
      <top/>
      <bottom style="thick">
        <color indexed="59"/>
      </bottom>
      <diagonal/>
    </border>
    <border>
      <left/>
      <right/>
      <top/>
      <bottom style="thick">
        <color indexed="23"/>
      </bottom>
      <diagonal/>
    </border>
    <border>
      <left/>
      <right/>
      <top/>
      <bottom style="medium">
        <color indexed="30"/>
      </bottom>
      <diagonal/>
    </border>
    <border>
      <left/>
      <right/>
      <top style="thin">
        <color indexed="59"/>
      </top>
      <bottom style="double">
        <color indexed="59"/>
      </bottom>
      <diagonal/>
    </border>
    <border>
      <left style="double">
        <color indexed="52"/>
      </left>
      <right style="double">
        <color indexed="52"/>
      </right>
      <top style="double">
        <color indexed="52"/>
      </top>
      <bottom style="double">
        <color indexed="52"/>
      </bottom>
      <diagonal/>
    </border>
    <border>
      <left/>
      <right/>
      <top/>
      <bottom style="double">
        <color indexed="4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16">
    <xf numFmtId="0" fontId="0"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2" applyNumberFormat="0" applyAlignment="0" applyProtection="0"/>
    <xf numFmtId="0" fontId="5" fillId="20" borderId="4" applyNumberFormat="0" applyAlignment="0" applyProtection="0"/>
    <xf numFmtId="0" fontId="6" fillId="20" borderId="2"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164" fontId="2" fillId="0" borderId="0" applyFill="0" applyBorder="0" applyAlignment="0" applyProtection="0"/>
    <xf numFmtId="164" fontId="10" fillId="0" borderId="0" applyFill="0" applyBorder="0" applyAlignment="0" applyProtection="0"/>
    <xf numFmtId="164" fontId="2" fillId="0" borderId="0" applyFill="0" applyBorder="0" applyAlignment="0" applyProtection="0"/>
    <xf numFmtId="164" fontId="10" fillId="0" borderId="0" applyFill="0" applyBorder="0" applyAlignment="0" applyProtection="0"/>
    <xf numFmtId="165" fontId="10"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21" borderId="9"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0" borderId="3" applyNumberFormat="0">
      <alignment wrapText="1"/>
    </xf>
    <xf numFmtId="3" fontId="19" fillId="0" borderId="3">
      <alignment wrapText="1"/>
    </xf>
    <xf numFmtId="3" fontId="20" fillId="0" borderId="3">
      <alignment wrapText="1"/>
    </xf>
    <xf numFmtId="0" fontId="10" fillId="0" borderId="0"/>
    <xf numFmtId="0" fontId="10" fillId="0" borderId="0"/>
    <xf numFmtId="0" fontId="10" fillId="0" borderId="0"/>
    <xf numFmtId="0" fontId="10" fillId="0" borderId="0"/>
    <xf numFmtId="0" fontId="10" fillId="0" borderId="0"/>
    <xf numFmtId="0" fontId="21" fillId="0" borderId="0">
      <alignment horizontal="left"/>
    </xf>
    <xf numFmtId="0" fontId="10" fillId="0" borderId="0"/>
    <xf numFmtId="0" fontId="22" fillId="0" borderId="0"/>
    <xf numFmtId="0" fontId="21" fillId="0" borderId="0"/>
    <xf numFmtId="0" fontId="30" fillId="0" borderId="0"/>
    <xf numFmtId="0" fontId="1" fillId="0" borderId="0"/>
    <xf numFmtId="0" fontId="22" fillId="0" borderId="0">
      <alignment horizontal="left"/>
    </xf>
    <xf numFmtId="0" fontId="21" fillId="0" borderId="0"/>
    <xf numFmtId="0" fontId="23" fillId="0" borderId="0"/>
    <xf numFmtId="0" fontId="23" fillId="0" borderId="0"/>
    <xf numFmtId="0" fontId="21" fillId="0" borderId="0"/>
    <xf numFmtId="0" fontId="22" fillId="0" borderId="0">
      <alignment horizontal="left"/>
    </xf>
    <xf numFmtId="0" fontId="21" fillId="0" borderId="0">
      <alignment horizontal="left"/>
    </xf>
    <xf numFmtId="0" fontId="23" fillId="0" borderId="0"/>
    <xf numFmtId="0" fontId="30" fillId="0" borderId="0"/>
    <xf numFmtId="0" fontId="21" fillId="0" borderId="0"/>
    <xf numFmtId="0" fontId="21" fillId="0" borderId="0"/>
    <xf numFmtId="0" fontId="2" fillId="0" borderId="0"/>
    <xf numFmtId="0" fontId="23" fillId="0" borderId="0"/>
    <xf numFmtId="0" fontId="2" fillId="0" borderId="0"/>
    <xf numFmtId="0" fontId="10" fillId="0" borderId="0"/>
    <xf numFmtId="0" fontId="23" fillId="0" borderId="0"/>
    <xf numFmtId="0" fontId="10" fillId="0" borderId="0"/>
    <xf numFmtId="0" fontId="2" fillId="0" borderId="0"/>
    <xf numFmtId="0" fontId="21" fillId="0" borderId="0"/>
    <xf numFmtId="0" fontId="10" fillId="0" borderId="0"/>
    <xf numFmtId="0" fontId="23" fillId="0" borderId="0"/>
    <xf numFmtId="0" fontId="23" fillId="0" borderId="0"/>
    <xf numFmtId="0" fontId="22" fillId="0" borderId="0"/>
    <xf numFmtId="0" fontId="21" fillId="0" borderId="0"/>
    <xf numFmtId="0" fontId="23" fillId="0" borderId="0"/>
    <xf numFmtId="0" fontId="22" fillId="0" borderId="0"/>
    <xf numFmtId="0" fontId="10" fillId="0" borderId="0"/>
    <xf numFmtId="0" fontId="10" fillId="0" borderId="0"/>
    <xf numFmtId="0" fontId="22" fillId="0" borderId="0"/>
    <xf numFmtId="0" fontId="10" fillId="0" borderId="0"/>
    <xf numFmtId="0" fontId="22" fillId="0" borderId="0"/>
    <xf numFmtId="0" fontId="10" fillId="0" borderId="0"/>
    <xf numFmtId="0" fontId="21" fillId="0" borderId="0">
      <alignment horizontal="left"/>
    </xf>
    <xf numFmtId="0" fontId="10" fillId="0" borderId="0"/>
    <xf numFmtId="0" fontId="24" fillId="3" borderId="0" applyNumberFormat="0" applyBorder="0" applyAlignment="0" applyProtection="0"/>
    <xf numFmtId="0" fontId="25" fillId="0" borderId="0" applyNumberFormat="0" applyFill="0" applyBorder="0" applyAlignment="0" applyProtection="0"/>
    <xf numFmtId="0" fontId="23" fillId="0" borderId="0" applyNumberFormat="0" applyFill="0" applyBorder="0" applyProtection="0">
      <alignment vertical="top" wrapText="1"/>
    </xf>
    <xf numFmtId="0" fontId="2" fillId="23" borderId="1" applyNumberFormat="0" applyAlignment="0" applyProtection="0"/>
    <xf numFmtId="9" fontId="23" fillId="0" borderId="0" applyFill="0" applyBorder="0" applyAlignment="0" applyProtection="0"/>
    <xf numFmtId="9" fontId="2" fillId="0" borderId="0" applyFill="0" applyBorder="0" applyAlignment="0" applyProtection="0"/>
    <xf numFmtId="0" fontId="26" fillId="0" borderId="10" applyNumberFormat="0" applyFill="0" applyAlignment="0" applyProtection="0"/>
    <xf numFmtId="0" fontId="27" fillId="0" borderId="0" applyNumberFormat="0" applyFill="0" applyBorder="0" applyAlignment="0" applyProtection="0"/>
    <xf numFmtId="3" fontId="28" fillId="0" borderId="3">
      <alignment wrapText="1"/>
    </xf>
    <xf numFmtId="166" fontId="2" fillId="0" borderId="0" applyFill="0" applyBorder="0" applyAlignment="0" applyProtection="0"/>
    <xf numFmtId="167" fontId="10" fillId="0" borderId="0" applyFill="0" applyBorder="0" applyAlignment="0" applyProtection="0"/>
    <xf numFmtId="166" fontId="2" fillId="0" borderId="0" applyFill="0" applyBorder="0" applyAlignment="0" applyProtection="0"/>
    <xf numFmtId="166" fontId="10" fillId="0" borderId="0" applyFill="0" applyBorder="0" applyAlignment="0" applyProtection="0"/>
    <xf numFmtId="166" fontId="2"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0" fontId="29" fillId="4" borderId="0" applyNumberFormat="0" applyBorder="0" applyAlignment="0" applyProtection="0"/>
    <xf numFmtId="164" fontId="10" fillId="0" borderId="0" applyFill="0" applyBorder="0" applyAlignment="0" applyProtection="0"/>
    <xf numFmtId="0" fontId="30" fillId="0" borderId="0"/>
    <xf numFmtId="0" fontId="31" fillId="0" borderId="0"/>
    <xf numFmtId="0" fontId="32" fillId="0" borderId="0" applyNumberFormat="0" applyFill="0" applyBorder="0" applyAlignment="0" applyProtection="0">
      <alignment vertical="top"/>
      <protection locked="0"/>
    </xf>
    <xf numFmtId="0" fontId="21" fillId="0" borderId="0">
      <alignment horizontal="left"/>
    </xf>
    <xf numFmtId="0" fontId="31" fillId="0" borderId="0"/>
    <xf numFmtId="0" fontId="22" fillId="0" borderId="0"/>
    <xf numFmtId="0" fontId="31" fillId="0" borderId="0"/>
    <xf numFmtId="0" fontId="1" fillId="0" borderId="0"/>
    <xf numFmtId="0" fontId="1"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1" fillId="0" borderId="0"/>
    <xf numFmtId="0" fontId="30" fillId="0" borderId="0"/>
    <xf numFmtId="0" fontId="36" fillId="0" borderId="0"/>
    <xf numFmtId="0" fontId="36" fillId="0" borderId="0"/>
    <xf numFmtId="0" fontId="30" fillId="0" borderId="0"/>
    <xf numFmtId="0" fontId="33"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4"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cellStyleXfs>
  <cellXfs count="58">
    <xf numFmtId="0" fontId="0" fillId="0" borderId="0" xfId="0"/>
    <xf numFmtId="0" fontId="0" fillId="0" borderId="0" xfId="0" applyAlignment="1">
      <alignment horizontal="center"/>
    </xf>
    <xf numFmtId="0" fontId="0" fillId="0" borderId="0" xfId="0" applyAlignment="1"/>
    <xf numFmtId="0" fontId="42" fillId="0" borderId="0" xfId="0" applyFont="1" applyAlignment="1">
      <alignment wrapText="1"/>
    </xf>
    <xf numFmtId="0" fontId="42" fillId="0" borderId="0" xfId="0" applyFont="1"/>
    <xf numFmtId="0" fontId="0" fillId="25" borderId="11" xfId="0" applyFill="1" applyBorder="1" applyAlignment="1">
      <alignment wrapText="1"/>
    </xf>
    <xf numFmtId="0" fontId="42" fillId="0" borderId="0" xfId="0" applyFont="1" applyAlignment="1">
      <alignment horizontal="center" vertical="center"/>
    </xf>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168" fontId="0" fillId="25" borderId="11" xfId="0" applyNumberFormat="1" applyFill="1" applyBorder="1" applyAlignment="1">
      <alignment horizontal="center" vertical="center"/>
    </xf>
    <xf numFmtId="4" fontId="44" fillId="26" borderId="11" xfId="1" applyNumberFormat="1" applyFont="1" applyFill="1" applyBorder="1" applyAlignment="1" applyProtection="1">
      <alignment horizontal="center" vertical="center" wrapText="1"/>
    </xf>
    <xf numFmtId="0" fontId="45" fillId="26" borderId="11" xfId="0" applyFont="1" applyFill="1" applyBorder="1" applyAlignment="1">
      <alignment horizontal="center" vertical="center"/>
    </xf>
    <xf numFmtId="0" fontId="44" fillId="26" borderId="11" xfId="0" applyFont="1" applyFill="1" applyBorder="1" applyAlignment="1">
      <alignment horizontal="center" vertical="center"/>
    </xf>
    <xf numFmtId="1" fontId="46" fillId="0" borderId="11" xfId="0" applyNumberFormat="1" applyFont="1" applyBorder="1" applyAlignment="1">
      <alignment horizontal="center" vertical="center" wrapText="1"/>
    </xf>
    <xf numFmtId="168" fontId="44" fillId="0" borderId="11" xfId="0" applyNumberFormat="1" applyFont="1" applyBorder="1" applyAlignment="1">
      <alignment horizontal="center" vertical="center"/>
    </xf>
    <xf numFmtId="168" fontId="46" fillId="0" borderId="11" xfId="0" applyNumberFormat="1" applyFont="1" applyBorder="1" applyAlignment="1">
      <alignment horizontal="center" vertical="center"/>
    </xf>
    <xf numFmtId="168" fontId="45" fillId="27" borderId="11" xfId="0" applyNumberFormat="1" applyFont="1" applyFill="1" applyBorder="1" applyAlignment="1">
      <alignment horizontal="center" vertical="center"/>
    </xf>
    <xf numFmtId="168" fontId="46" fillId="27" borderId="11" xfId="0" applyNumberFormat="1" applyFont="1" applyFill="1" applyBorder="1" applyAlignment="1">
      <alignment horizontal="center" vertical="center"/>
    </xf>
    <xf numFmtId="1" fontId="46" fillId="24" borderId="11" xfId="0" applyNumberFormat="1" applyFont="1" applyFill="1" applyBorder="1" applyAlignment="1">
      <alignment horizontal="center" vertical="center" wrapText="1"/>
    </xf>
    <xf numFmtId="168" fontId="44" fillId="24" borderId="11" xfId="0" applyNumberFormat="1" applyFont="1" applyFill="1" applyBorder="1" applyAlignment="1">
      <alignment horizontal="center" vertical="center"/>
    </xf>
    <xf numFmtId="168" fontId="45" fillId="0" borderId="11" xfId="0" applyNumberFormat="1" applyFont="1" applyBorder="1" applyAlignment="1">
      <alignment horizontal="center" vertical="center"/>
    </xf>
    <xf numFmtId="0" fontId="47" fillId="24" borderId="11" xfId="0" applyFont="1" applyFill="1" applyBorder="1" applyAlignment="1">
      <alignment horizontal="center" vertical="center"/>
    </xf>
    <xf numFmtId="0" fontId="46" fillId="0" borderId="11" xfId="0" applyNumberFormat="1" applyFont="1" applyBorder="1" applyAlignment="1">
      <alignment horizontal="center" vertical="center" wrapText="1"/>
    </xf>
    <xf numFmtId="168" fontId="45" fillId="24" borderId="11" xfId="0" applyNumberFormat="1" applyFont="1" applyFill="1" applyBorder="1" applyAlignment="1">
      <alignment horizontal="center" vertical="center"/>
    </xf>
    <xf numFmtId="0" fontId="46" fillId="0" borderId="0" xfId="0" applyFont="1"/>
    <xf numFmtId="0" fontId="46" fillId="0" borderId="0" xfId="0" applyFont="1" applyAlignment="1">
      <alignment horizontal="center" vertical="center"/>
    </xf>
    <xf numFmtId="0" fontId="46" fillId="0" borderId="11" xfId="0" applyFont="1" applyBorder="1" applyAlignment="1" applyProtection="1">
      <alignment horizontal="center" vertical="center"/>
      <protection locked="0"/>
    </xf>
    <xf numFmtId="0" fontId="45" fillId="27" borderId="11" xfId="0" applyFont="1" applyFill="1" applyBorder="1" applyAlignment="1" applyProtection="1">
      <alignment horizontal="center" vertical="center"/>
      <protection locked="0"/>
    </xf>
    <xf numFmtId="0" fontId="46" fillId="27" borderId="11" xfId="0" applyFont="1" applyFill="1" applyBorder="1" applyAlignment="1" applyProtection="1">
      <alignment horizontal="center" vertical="center"/>
      <protection locked="0"/>
    </xf>
    <xf numFmtId="0" fontId="46" fillId="24" borderId="11" xfId="0" applyNumberFormat="1" applyFont="1" applyFill="1" applyBorder="1" applyAlignment="1">
      <alignment horizontal="center" vertical="center" wrapText="1"/>
    </xf>
    <xf numFmtId="0" fontId="47" fillId="0" borderId="11" xfId="62" applyNumberFormat="1" applyFont="1" applyBorder="1" applyAlignment="1">
      <alignment horizontal="center" vertical="center" wrapText="1"/>
    </xf>
    <xf numFmtId="0" fontId="0" fillId="0" borderId="0" xfId="0" applyAlignment="1">
      <alignment horizontal="left"/>
    </xf>
    <xf numFmtId="0" fontId="0" fillId="0" borderId="0" xfId="0" applyBorder="1" applyAlignment="1">
      <alignment horizontal="left"/>
    </xf>
    <xf numFmtId="4" fontId="44" fillId="26" borderId="11" xfId="1" applyNumberFormat="1" applyFont="1" applyFill="1" applyBorder="1" applyAlignment="1" applyProtection="1">
      <alignment horizontal="left" vertical="center"/>
    </xf>
    <xf numFmtId="0" fontId="46" fillId="0" borderId="11" xfId="0" applyNumberFormat="1" applyFont="1" applyBorder="1" applyAlignment="1">
      <alignment horizontal="left" vertical="center" wrapText="1"/>
    </xf>
    <xf numFmtId="0" fontId="46" fillId="24" borderId="11" xfId="0" applyNumberFormat="1" applyFont="1" applyFill="1" applyBorder="1" applyAlignment="1">
      <alignment horizontal="left" vertical="center" wrapText="1"/>
    </xf>
    <xf numFmtId="0" fontId="46" fillId="0" borderId="12" xfId="0" applyNumberFormat="1" applyFont="1" applyBorder="1" applyAlignment="1">
      <alignment horizontal="left" vertical="center" wrapText="1"/>
    </xf>
    <xf numFmtId="0" fontId="47" fillId="0" borderId="11" xfId="62" applyNumberFormat="1" applyFont="1" applyBorder="1" applyAlignment="1">
      <alignment horizontal="left" vertical="center" wrapText="1"/>
    </xf>
    <xf numFmtId="0" fontId="46" fillId="0" borderId="0" xfId="0" applyFont="1" applyAlignment="1">
      <alignment horizontal="left"/>
    </xf>
    <xf numFmtId="0" fontId="46" fillId="0" borderId="0" xfId="0" applyFont="1" applyAlignment="1">
      <alignment horizontal="right" vertical="center"/>
    </xf>
    <xf numFmtId="0" fontId="46" fillId="27" borderId="12" xfId="0" applyNumberFormat="1" applyFont="1" applyFill="1" applyBorder="1" applyAlignment="1">
      <alignment horizontal="center" vertical="center" wrapText="1"/>
    </xf>
    <xf numFmtId="0" fontId="46" fillId="27" borderId="14" xfId="0" applyNumberFormat="1" applyFont="1" applyFill="1" applyBorder="1" applyAlignment="1">
      <alignment horizontal="center" vertical="center" wrapText="1"/>
    </xf>
    <xf numFmtId="0" fontId="46" fillId="27" borderId="13" xfId="0" applyNumberFormat="1" applyFont="1" applyFill="1" applyBorder="1" applyAlignment="1">
      <alignment horizontal="center" vertical="center" wrapText="1"/>
    </xf>
    <xf numFmtId="0" fontId="43" fillId="0" borderId="0" xfId="0" applyFont="1" applyAlignment="1">
      <alignment horizontal="center" vertical="center"/>
    </xf>
    <xf numFmtId="0" fontId="0" fillId="0" borderId="0" xfId="0" applyBorder="1" applyAlignment="1">
      <alignment horizontal="center" vertical="center"/>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6" fillId="27" borderId="14" xfId="0" applyFont="1" applyFill="1" applyBorder="1" applyAlignment="1">
      <alignment horizontal="center" vertical="center"/>
    </xf>
    <xf numFmtId="0" fontId="46" fillId="27" borderId="13" xfId="0" applyFont="1" applyFill="1" applyBorder="1" applyAlignment="1">
      <alignment horizontal="center" vertical="center"/>
    </xf>
    <xf numFmtId="0" fontId="46" fillId="27" borderId="12" xfId="0" applyNumberFormat="1" applyFont="1" applyFill="1" applyBorder="1" applyAlignment="1">
      <alignment horizontal="center" vertical="center"/>
    </xf>
    <xf numFmtId="0" fontId="43" fillId="0" borderId="0" xfId="0" applyFont="1" applyAlignment="1">
      <alignment horizontal="center" vertical="center" wrapText="1"/>
    </xf>
    <xf numFmtId="0" fontId="45" fillId="27" borderId="12" xfId="0" applyNumberFormat="1" applyFont="1" applyFill="1" applyBorder="1" applyAlignment="1">
      <alignment horizontal="center" vertical="center" wrapText="1"/>
    </xf>
    <xf numFmtId="0" fontId="45" fillId="27" borderId="14" xfId="0" applyNumberFormat="1" applyFont="1" applyFill="1" applyBorder="1" applyAlignment="1">
      <alignment horizontal="center" vertical="center" wrapText="1"/>
    </xf>
    <xf numFmtId="0" fontId="45" fillId="27" borderId="13" xfId="0" applyNumberFormat="1" applyFont="1" applyFill="1" applyBorder="1" applyAlignment="1">
      <alignment horizontal="center" vertical="center" wrapText="1"/>
    </xf>
    <xf numFmtId="0" fontId="46" fillId="27" borderId="14" xfId="0" applyNumberFormat="1" applyFont="1" applyFill="1" applyBorder="1" applyAlignment="1">
      <alignment horizontal="center" vertical="center"/>
    </xf>
    <xf numFmtId="0" fontId="46" fillId="27" borderId="13" xfId="0" applyNumberFormat="1" applyFont="1" applyFill="1" applyBorder="1" applyAlignment="1">
      <alignment horizontal="center" vertical="center"/>
    </xf>
    <xf numFmtId="0" fontId="48" fillId="25" borderId="0" xfId="0" applyFont="1" applyFill="1" applyAlignment="1">
      <alignment horizontal="center" vertical="center"/>
    </xf>
  </cellXfs>
  <cellStyles count="216">
    <cellStyle name="0,0_x000d__x000a_NA_x000d__x000a_" xfId="12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Excel Built-in Normal" xfId="123"/>
    <cellStyle name="Normal 2" xfId="127"/>
    <cellStyle name="Normal 2 2" xfId="12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Гиперссылка 2" xfId="29"/>
    <cellStyle name="Гиперссылка 2 2" xfId="30"/>
    <cellStyle name="Гиперссылка 2 3" xfId="122"/>
    <cellStyle name="Гиперссылка 2 4" xfId="129"/>
    <cellStyle name="Гиперссылка 3" xfId="31"/>
    <cellStyle name="Гиперссылка 3 2" xfId="32"/>
    <cellStyle name="Гиперссылка 3 3" xfId="33"/>
    <cellStyle name="Гиперссылка 3 4" xfId="130"/>
    <cellStyle name="Гиперссылка 4" xfId="34"/>
    <cellStyle name="Гиперссылка 4 2" xfId="35"/>
    <cellStyle name="Гиперссылка 4 3" xfId="131"/>
    <cellStyle name="Гиперссылка 5" xfId="36"/>
    <cellStyle name="Гиперссылка 6" xfId="214"/>
    <cellStyle name="Гиперссылка 7" xfId="215"/>
    <cellStyle name="Денежный 2" xfId="37"/>
    <cellStyle name="Денежный 2 2" xfId="38"/>
    <cellStyle name="Денежный 3" xfId="39"/>
    <cellStyle name="Денежный 3 2" xfId="40"/>
    <cellStyle name="Денежный 4" xfId="41"/>
    <cellStyle name="Денежный 4 2" xfId="119"/>
    <cellStyle name="Заголовок 1 2" xfId="42"/>
    <cellStyle name="Заголовок 2 2" xfId="43"/>
    <cellStyle name="Заголовок 3 2" xfId="44"/>
    <cellStyle name="Заголовок 4 2" xfId="45"/>
    <cellStyle name="Итог 2" xfId="46"/>
    <cellStyle name="Контрольная ячейка 2" xfId="47"/>
    <cellStyle name="Название 2" xfId="48"/>
    <cellStyle name="Нейтральный 2" xfId="49"/>
    <cellStyle name="Новинка 2007_1" xfId="50"/>
    <cellStyle name="Новинка 2008" xfId="51"/>
    <cellStyle name="Номенклатура" xfId="52"/>
    <cellStyle name="Обычный" xfId="0" builtinId="0"/>
    <cellStyle name="Обычный 10" xfId="53"/>
    <cellStyle name="Обычный 10 2" xfId="54"/>
    <cellStyle name="Обычный 10 2 2" xfId="134"/>
    <cellStyle name="Обычный 10 2 3" xfId="133"/>
    <cellStyle name="Обычный 10 3" xfId="132"/>
    <cellStyle name="Обычный 10 4" xfId="55"/>
    <cellStyle name="Обычный 10 4 2" xfId="56"/>
    <cellStyle name="Обычный 11" xfId="57"/>
    <cellStyle name="Обычный 11 2" xfId="136"/>
    <cellStyle name="Обычный 11 3" xfId="135"/>
    <cellStyle name="Обычный 12" xfId="58"/>
    <cellStyle name="Обычный 12 2" xfId="59"/>
    <cellStyle name="Обычный 12 2 2" xfId="138"/>
    <cellStyle name="Обычный 12 3" xfId="137"/>
    <cellStyle name="Обычный 13" xfId="60"/>
    <cellStyle name="Обычный 13 2" xfId="140"/>
    <cellStyle name="Обычный 13 3" xfId="139"/>
    <cellStyle name="Обычный 14" xfId="61"/>
    <cellStyle name="Обычный 14 2" xfId="142"/>
    <cellStyle name="Обычный 14 3" xfId="141"/>
    <cellStyle name="Обычный 15" xfId="62"/>
    <cellStyle name="Обычный 15 2" xfId="144"/>
    <cellStyle name="Обычный 15 3" xfId="143"/>
    <cellStyle name="Обычный 16" xfId="63"/>
    <cellStyle name="Обычный 16 2" xfId="146"/>
    <cellStyle name="Обычный 16 3" xfId="145"/>
    <cellStyle name="Обычный 17" xfId="1"/>
    <cellStyle name="Обычный 17 2" xfId="148"/>
    <cellStyle name="Обычный 17 3" xfId="147"/>
    <cellStyle name="Обычный 18" xfId="124"/>
    <cellStyle name="Обычный 18 2" xfId="150"/>
    <cellStyle name="Обычный 18 3" xfId="149"/>
    <cellStyle name="Обычный 19" xfId="151"/>
    <cellStyle name="Обычный 19 2" xfId="152"/>
    <cellStyle name="Обычный 2" xfId="64"/>
    <cellStyle name="Обычный 2 2" xfId="65"/>
    <cellStyle name="Обычный 2 2 2" xfId="66"/>
    <cellStyle name="Обычный 2 2 3" xfId="154"/>
    <cellStyle name="Обычный 2 3" xfId="67"/>
    <cellStyle name="Обычный 2 3 2" xfId="155"/>
    <cellStyle name="Обычный 2 4" xfId="68"/>
    <cellStyle name="Обычный 2 4 2" xfId="69"/>
    <cellStyle name="Обычный 2 5" xfId="70"/>
    <cellStyle name="Обычный 2 6" xfId="71"/>
    <cellStyle name="Обычный 2 7" xfId="72"/>
    <cellStyle name="Обычный 2 8" xfId="125"/>
    <cellStyle name="Обычный 2 9" xfId="153"/>
    <cellStyle name="Обычный 2_Лист1" xfId="73"/>
    <cellStyle name="Обычный 20" xfId="156"/>
    <cellStyle name="Обычный 20 2" xfId="157"/>
    <cellStyle name="Обычный 21" xfId="158"/>
    <cellStyle name="Обычный 21 2" xfId="159"/>
    <cellStyle name="Обычный 22" xfId="160"/>
    <cellStyle name="Обычный 22 2" xfId="161"/>
    <cellStyle name="Обычный 23" xfId="162"/>
    <cellStyle name="Обычный 23 2" xfId="163"/>
    <cellStyle name="Обычный 24" xfId="164"/>
    <cellStyle name="Обычный 24 2" xfId="165"/>
    <cellStyle name="Обычный 25" xfId="166"/>
    <cellStyle name="Обычный 25 2" xfId="167"/>
    <cellStyle name="Обычный 26" xfId="168"/>
    <cellStyle name="Обычный 26 2" xfId="169"/>
    <cellStyle name="Обычный 27" xfId="170"/>
    <cellStyle name="Обычный 27 2" xfId="171"/>
    <cellStyle name="Обычный 28" xfId="172"/>
    <cellStyle name="Обычный 28 2" xfId="173"/>
    <cellStyle name="Обычный 29" xfId="174"/>
    <cellStyle name="Обычный 29 2" xfId="175"/>
    <cellStyle name="Обычный 3" xfId="74"/>
    <cellStyle name="Обычный 3 2" xfId="75"/>
    <cellStyle name="Обычный 3 2 2" xfId="76"/>
    <cellStyle name="Обычный 3 2 3" xfId="77"/>
    <cellStyle name="Обычный 3 2 4" xfId="177"/>
    <cellStyle name="Обычный 3 3" xfId="78"/>
    <cellStyle name="Обычный 3 4" xfId="79"/>
    <cellStyle name="Обычный 3 5" xfId="80"/>
    <cellStyle name="Обычный 3 6" xfId="176"/>
    <cellStyle name="Обычный 3_Лист1" xfId="81"/>
    <cellStyle name="Обычный 30" xfId="178"/>
    <cellStyle name="Обычный 30 2" xfId="179"/>
    <cellStyle name="Обычный 31" xfId="180"/>
    <cellStyle name="Обычный 31 2" xfId="181"/>
    <cellStyle name="Обычный 32" xfId="182"/>
    <cellStyle name="Обычный 32 2" xfId="183"/>
    <cellStyle name="Обычный 33" xfId="184"/>
    <cellStyle name="Обычный 33 2" xfId="185"/>
    <cellStyle name="Обычный 34" xfId="186"/>
    <cellStyle name="Обычный 34 2" xfId="187"/>
    <cellStyle name="Обычный 35" xfId="188"/>
    <cellStyle name="Обычный 35 2" xfId="189"/>
    <cellStyle name="Обычный 36" xfId="190"/>
    <cellStyle name="Обычный 37" xfId="191"/>
    <cellStyle name="Обычный 38" xfId="192"/>
    <cellStyle name="Обычный 39" xfId="193"/>
    <cellStyle name="Обычный 4" xfId="82"/>
    <cellStyle name="Обычный 4 2" xfId="83"/>
    <cellStyle name="Обычный 4 2 2" xfId="195"/>
    <cellStyle name="Обычный 4 3" xfId="121"/>
    <cellStyle name="Обычный 4 3 2" xfId="196"/>
    <cellStyle name="Обычный 4 4" xfId="194"/>
    <cellStyle name="Обычный 5" xfId="84"/>
    <cellStyle name="Обычный 5 2" xfId="85"/>
    <cellStyle name="Обычный 5 2 2" xfId="199"/>
    <cellStyle name="Обычный 5 2 3" xfId="200"/>
    <cellStyle name="Обычный 5 2 4" xfId="198"/>
    <cellStyle name="Обычный 5 3" xfId="86"/>
    <cellStyle name="Обычный 5 3 2" xfId="201"/>
    <cellStyle name="Обычный 5 4" xfId="87"/>
    <cellStyle name="Обычный 5 4 2" xfId="202"/>
    <cellStyle name="Обычный 5 5" xfId="120"/>
    <cellStyle name="Обычный 5 5 2" xfId="203"/>
    <cellStyle name="Обычный 5 6" xfId="197"/>
    <cellStyle name="Обычный 56" xfId="88"/>
    <cellStyle name="Обычный 6" xfId="89"/>
    <cellStyle name="Обычный 6 2" xfId="90"/>
    <cellStyle name="Обычный 6 2 2" xfId="205"/>
    <cellStyle name="Обычный 6 3" xfId="91"/>
    <cellStyle name="Обычный 6 3 2" xfId="206"/>
    <cellStyle name="Обычный 6 4" xfId="204"/>
    <cellStyle name="Обычный 7" xfId="92"/>
    <cellStyle name="Обычный 7 2" xfId="93"/>
    <cellStyle name="Обычный 7 2 2" xfId="208"/>
    <cellStyle name="Обычный 7 3" xfId="207"/>
    <cellStyle name="Обычный 8" xfId="94"/>
    <cellStyle name="Обычный 8 2" xfId="95"/>
    <cellStyle name="Обычный 8 2 2" xfId="210"/>
    <cellStyle name="Обычный 8 3" xfId="209"/>
    <cellStyle name="Обычный 9" xfId="96"/>
    <cellStyle name="Обычный 9 2" xfId="97"/>
    <cellStyle name="Обычный 9 2 2" xfId="212"/>
    <cellStyle name="Обычный 9 3" xfId="211"/>
    <cellStyle name="Плохой 2" xfId="98"/>
    <cellStyle name="Пояснение 2" xfId="99"/>
    <cellStyle name="Прайс" xfId="100"/>
    <cellStyle name="Примечание 2" xfId="101"/>
    <cellStyle name="Процентный 2" xfId="102"/>
    <cellStyle name="Процентный 3" xfId="103"/>
    <cellStyle name="Связанная ячейка 2" xfId="104"/>
    <cellStyle name="Текст предупреждения 2" xfId="105"/>
    <cellStyle name="Устаревший" xfId="106"/>
    <cellStyle name="Финансовый [0] 2" xfId="108"/>
    <cellStyle name="Финансовый 10" xfId="107"/>
    <cellStyle name="Финансовый 2" xfId="109"/>
    <cellStyle name="Финансовый 2 2" xfId="110"/>
    <cellStyle name="Финансовый 2 3" xfId="213"/>
    <cellStyle name="Финансовый 3" xfId="111"/>
    <cellStyle name="Финансовый 4" xfId="112"/>
    <cellStyle name="Финансовый 5" xfId="113"/>
    <cellStyle name="Финансовый 6" xfId="114"/>
    <cellStyle name="Финансовый 7" xfId="115"/>
    <cellStyle name="Финансовый 8" xfId="116"/>
    <cellStyle name="Финансовый 9" xfId="117"/>
    <cellStyle name="Хороший 2" xfId="118"/>
  </cellStyles>
  <dxfs count="0"/>
  <tableStyles count="0" defaultTableStyle="TableStyleMedium2" defaultPivotStyle="PivotStyleLight16"/>
  <colors>
    <mruColors>
      <color rgb="FF79D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72;&#1088;&#1082;&#1077;&#1090;&#1080;&#1085;&#1075;/&#1048;&#1085;&#1085;&#1072;%20&#1076;&#1086;&#1082;&#1091;&#1084;&#1077;&#1085;&#1090;&#1099;/&#1057;&#1074;&#1077;&#1078;&#1080;&#1077;%20&#1087;&#1088;&#1072;&#1081;&#1089;&#1099;/&#1052;&#1054;&#1047;&#1040;&#1048;&#1050;&#1040;-&#1057;&#1048;&#1053;&#1058;&#1045;&#1047;%20&#1055;&#1088;&#1072;&#1081;&#1089;%20&#1089;%20&#1075;&#1086;&#1076;&#1072;&#1084;&#1080;%20&#1086;&#1090;%2021.01.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s>
    <sheetDataSet>
      <sheetData sheetId="0">
        <row r="1164">
          <cell r="N1164">
            <v>797.36399999999992</v>
          </cell>
        </row>
        <row r="1165">
          <cell r="N1165">
            <v>446.00220000000002</v>
          </cell>
        </row>
        <row r="1166">
          <cell r="N1166">
            <v>300.68819999999999</v>
          </cell>
        </row>
        <row r="1167">
          <cell r="N1167">
            <v>244.79820000000001</v>
          </cell>
        </row>
        <row r="1168">
          <cell r="N1168">
            <v>111.77999999999999</v>
          </cell>
        </row>
        <row r="1169">
          <cell r="N1169">
            <v>244.79820000000001</v>
          </cell>
        </row>
        <row r="1170">
          <cell r="N1170">
            <v>613.67219999999998</v>
          </cell>
        </row>
        <row r="1171">
          <cell r="N1171">
            <v>758.98620000000005</v>
          </cell>
        </row>
        <row r="1176">
          <cell r="N1176">
            <v>278.3322</v>
          </cell>
        </row>
        <row r="1177">
          <cell r="N1177">
            <v>222.44219999999999</v>
          </cell>
        </row>
        <row r="1178">
          <cell r="N1178">
            <v>495.55799999999999</v>
          </cell>
        </row>
        <row r="1179">
          <cell r="N1179">
            <v>495.55799999999999</v>
          </cell>
        </row>
        <row r="1180">
          <cell r="N1180">
            <v>222.44219999999999</v>
          </cell>
        </row>
        <row r="1181">
          <cell r="N1181">
            <v>495.55799999999999</v>
          </cell>
        </row>
        <row r="1182">
          <cell r="N1182">
            <v>222.44219999999999</v>
          </cell>
        </row>
        <row r="1184">
          <cell r="N1184">
            <v>222.44219999999999</v>
          </cell>
        </row>
        <row r="1186">
          <cell r="N1186">
            <v>200.08619999999999</v>
          </cell>
        </row>
        <row r="1187">
          <cell r="N1187">
            <v>300.68819999999999</v>
          </cell>
        </row>
        <row r="1188">
          <cell r="N1188">
            <v>613.67219999999998</v>
          </cell>
        </row>
        <row r="1189">
          <cell r="N1189">
            <v>367.75619999999998</v>
          </cell>
        </row>
        <row r="1191">
          <cell r="N1191">
            <v>255.97619999999995</v>
          </cell>
        </row>
        <row r="1192">
          <cell r="N1192">
            <v>211.26419999999999</v>
          </cell>
        </row>
        <row r="1193">
          <cell r="N1193">
            <v>300.68819999999999</v>
          </cell>
        </row>
        <row r="1194">
          <cell r="N1194">
            <v>222.44219999999999</v>
          </cell>
        </row>
        <row r="1196">
          <cell r="N1196">
            <v>758.98620000000005</v>
          </cell>
        </row>
        <row r="1197">
          <cell r="N1197">
            <v>311.86619999999999</v>
          </cell>
        </row>
        <row r="1198">
          <cell r="N1198">
            <v>356.57819999999998</v>
          </cell>
        </row>
        <row r="1199">
          <cell r="N1199">
            <v>378.93420000000003</v>
          </cell>
        </row>
        <row r="1200">
          <cell r="N1200">
            <v>367.75619999999998</v>
          </cell>
        </row>
        <row r="1201">
          <cell r="N1201">
            <v>356.57819999999998</v>
          </cell>
        </row>
        <row r="1203">
          <cell r="N1203">
            <v>311.86619999999999</v>
          </cell>
        </row>
        <row r="1204">
          <cell r="N1204">
            <v>244.79820000000001</v>
          </cell>
        </row>
        <row r="1205">
          <cell r="N1205">
            <v>233.62019999999998</v>
          </cell>
        </row>
        <row r="1206">
          <cell r="N1206">
            <v>200.08619999999999</v>
          </cell>
        </row>
        <row r="1207">
          <cell r="N1207">
            <v>222.44219999999999</v>
          </cell>
        </row>
        <row r="1208">
          <cell r="N1208">
            <v>301.80599999999998</v>
          </cell>
        </row>
        <row r="1209">
          <cell r="N1209">
            <v>300.68819999999999</v>
          </cell>
        </row>
        <row r="1210">
          <cell r="N1210">
            <v>289.51019999999994</v>
          </cell>
        </row>
        <row r="1211">
          <cell r="N1211">
            <v>244.79820000000001</v>
          </cell>
        </row>
        <row r="1212">
          <cell r="N1212">
            <v>278.3322</v>
          </cell>
        </row>
        <row r="1213">
          <cell r="N1213">
            <v>278.3322</v>
          </cell>
        </row>
        <row r="1214">
          <cell r="N1214">
            <v>513.0702</v>
          </cell>
        </row>
        <row r="1215">
          <cell r="N1215">
            <v>311.86619999999999</v>
          </cell>
        </row>
        <row r="1216">
          <cell r="N1216">
            <v>311.86619999999999</v>
          </cell>
        </row>
        <row r="1218">
          <cell r="N1218">
            <v>356.57819999999998</v>
          </cell>
        </row>
        <row r="1219">
          <cell r="N1219">
            <v>323.04419999999999</v>
          </cell>
        </row>
        <row r="1220">
          <cell r="N1220">
            <v>423.64620000000002</v>
          </cell>
        </row>
        <row r="1221">
          <cell r="N1221">
            <v>356.57819999999998</v>
          </cell>
        </row>
        <row r="1222">
          <cell r="N1222">
            <v>155.37419999999997</v>
          </cell>
        </row>
        <row r="1223">
          <cell r="N1223">
            <v>155.37419999999997</v>
          </cell>
        </row>
        <row r="1224">
          <cell r="N1224">
            <v>155.37419999999997</v>
          </cell>
        </row>
        <row r="1225">
          <cell r="N1225">
            <v>155.37419999999997</v>
          </cell>
        </row>
        <row r="1226">
          <cell r="N1226">
            <v>155.37419999999997</v>
          </cell>
        </row>
        <row r="1228">
          <cell r="N1228">
            <v>222.44219999999999</v>
          </cell>
        </row>
        <row r="1229">
          <cell r="N1229">
            <v>267.1542</v>
          </cell>
        </row>
        <row r="1230">
          <cell r="N1230">
            <v>278.3322</v>
          </cell>
        </row>
        <row r="1231">
          <cell r="N1231">
            <v>311.86619999999999</v>
          </cell>
        </row>
        <row r="1232">
          <cell r="N1232">
            <v>356.57819999999998</v>
          </cell>
        </row>
        <row r="1233">
          <cell r="N1233">
            <v>378.93420000000003</v>
          </cell>
        </row>
        <row r="1234">
          <cell r="N1234">
            <v>434.82419999999996</v>
          </cell>
        </row>
        <row r="1235">
          <cell r="N1235">
            <v>446.00220000000002</v>
          </cell>
        </row>
        <row r="1236">
          <cell r="N1236">
            <v>200.08619999999999</v>
          </cell>
        </row>
        <row r="1237">
          <cell r="N1237">
            <v>278.3322</v>
          </cell>
        </row>
        <row r="1238">
          <cell r="N1238">
            <v>278.3322</v>
          </cell>
        </row>
        <row r="1239">
          <cell r="N1239">
            <v>278.3322</v>
          </cell>
        </row>
        <row r="1240">
          <cell r="N1240">
            <v>490.71419999999995</v>
          </cell>
        </row>
        <row r="1241">
          <cell r="N1241">
            <v>535.42619999999999</v>
          </cell>
        </row>
        <row r="1242">
          <cell r="N1242">
            <v>546.60419999999999</v>
          </cell>
        </row>
        <row r="1243">
          <cell r="N1243">
            <v>557.7822000000001</v>
          </cell>
        </row>
        <row r="1244">
          <cell r="N1244">
            <v>267.1542</v>
          </cell>
        </row>
        <row r="1245">
          <cell r="N1245">
            <v>222.44219999999999</v>
          </cell>
        </row>
        <row r="1246">
          <cell r="N1246">
            <v>222.44219999999999</v>
          </cell>
        </row>
        <row r="1247">
          <cell r="N1247">
            <v>278.3322</v>
          </cell>
        </row>
        <row r="1248">
          <cell r="N1248">
            <v>244.79820000000001</v>
          </cell>
        </row>
        <row r="1249">
          <cell r="N1249">
            <v>356.57819999999998</v>
          </cell>
        </row>
        <row r="1250">
          <cell r="N1250">
            <v>390.11219999999997</v>
          </cell>
        </row>
        <row r="1251">
          <cell r="N1251">
            <v>334.22219999999999</v>
          </cell>
        </row>
        <row r="1253">
          <cell r="N1253">
            <v>278.3322</v>
          </cell>
        </row>
        <row r="1254">
          <cell r="N1254">
            <v>222.44219999999999</v>
          </cell>
        </row>
        <row r="1255">
          <cell r="N1255">
            <v>200.08619999999999</v>
          </cell>
        </row>
        <row r="1256">
          <cell r="N1256">
            <v>200.08619999999999</v>
          </cell>
        </row>
        <row r="1257">
          <cell r="N1257">
            <v>211.26419999999999</v>
          </cell>
        </row>
        <row r="1258">
          <cell r="N1258">
            <v>211.26419999999999</v>
          </cell>
        </row>
        <row r="1259">
          <cell r="N1259">
            <v>401.29019999999997</v>
          </cell>
        </row>
        <row r="1260">
          <cell r="N1260">
            <v>300.68819999999999</v>
          </cell>
        </row>
        <row r="1261">
          <cell r="N1261">
            <v>334.22219999999999</v>
          </cell>
        </row>
        <row r="1262">
          <cell r="N1262">
            <v>278.3322</v>
          </cell>
        </row>
        <row r="1263">
          <cell r="N1263">
            <v>278.3322</v>
          </cell>
        </row>
        <row r="1264">
          <cell r="N1264">
            <v>446.00220000000002</v>
          </cell>
        </row>
        <row r="1265">
          <cell r="N1265">
            <v>166.55219999999997</v>
          </cell>
        </row>
        <row r="1266">
          <cell r="N1266">
            <v>211.26419999999999</v>
          </cell>
        </row>
        <row r="1267">
          <cell r="N1267">
            <v>211.26419999999999</v>
          </cell>
        </row>
        <row r="1268">
          <cell r="N1268">
            <v>211.26419999999999</v>
          </cell>
        </row>
        <row r="1269">
          <cell r="N1269">
            <v>334.22219999999999</v>
          </cell>
        </row>
        <row r="1270">
          <cell r="N1270">
            <v>434.82419999999996</v>
          </cell>
        </row>
        <row r="1271">
          <cell r="N1271">
            <v>490.71419999999995</v>
          </cell>
        </row>
        <row r="1272">
          <cell r="N1272">
            <v>434.82419999999996</v>
          </cell>
        </row>
        <row r="1273">
          <cell r="N1273">
            <v>367.75619999999998</v>
          </cell>
        </row>
        <row r="1274">
          <cell r="N1274">
            <v>367.75619999999998</v>
          </cell>
        </row>
        <row r="1297">
          <cell r="N1297">
            <v>278.20800000000003</v>
          </cell>
        </row>
        <row r="1298">
          <cell r="N1298">
            <v>496.8</v>
          </cell>
        </row>
        <row r="1299">
          <cell r="N1299">
            <v>561.38400000000001</v>
          </cell>
        </row>
        <row r="1300">
          <cell r="N1300">
            <v>561.38400000000001</v>
          </cell>
        </row>
        <row r="1301">
          <cell r="N1301">
            <v>561.38400000000001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3"/>
  <sheetViews>
    <sheetView tabSelected="1" workbookViewId="0">
      <selection sqref="A1:G1"/>
    </sheetView>
  </sheetViews>
  <sheetFormatPr defaultRowHeight="14.4" x14ac:dyDescent="0.3"/>
  <cols>
    <col min="1" max="1" width="19.109375" customWidth="1"/>
    <col min="2" max="2" width="109.21875" style="32" customWidth="1"/>
    <col min="3" max="3" width="20.33203125" customWidth="1"/>
    <col min="4" max="4" width="16.88671875" style="8" customWidth="1"/>
    <col min="5" max="5" width="14.44140625" style="8" customWidth="1"/>
    <col min="6" max="6" width="11" customWidth="1"/>
    <col min="7" max="7" width="18.5546875" style="8" customWidth="1"/>
  </cols>
  <sheetData>
    <row r="1" spans="1:9" ht="28.8" x14ac:dyDescent="0.3">
      <c r="A1" s="57" t="s">
        <v>176</v>
      </c>
      <c r="B1" s="57"/>
      <c r="C1" s="57"/>
      <c r="D1" s="57"/>
      <c r="E1" s="57"/>
      <c r="F1" s="57"/>
      <c r="G1" s="57"/>
    </row>
    <row r="2" spans="1:9" ht="18" x14ac:dyDescent="0.3">
      <c r="A2" s="44" t="s">
        <v>177</v>
      </c>
      <c r="B2" s="44"/>
      <c r="C2" s="44"/>
      <c r="D2" s="44"/>
      <c r="E2" s="44"/>
      <c r="F2" s="44"/>
      <c r="G2" s="44"/>
    </row>
    <row r="3" spans="1:9" ht="18" x14ac:dyDescent="0.3">
      <c r="A3" s="44" t="s">
        <v>178</v>
      </c>
      <c r="B3" s="44"/>
      <c r="C3" s="44"/>
      <c r="D3" s="44"/>
      <c r="E3" s="44"/>
      <c r="F3" s="44"/>
      <c r="G3" s="44"/>
    </row>
    <row r="4" spans="1:9" ht="18" x14ac:dyDescent="0.3">
      <c r="A4" s="44" t="s">
        <v>179</v>
      </c>
      <c r="B4" s="44"/>
      <c r="C4" s="44"/>
      <c r="D4" s="44"/>
      <c r="E4" s="44"/>
      <c r="F4" s="44"/>
      <c r="G4" s="44"/>
    </row>
    <row r="5" spans="1:9" ht="18" customHeight="1" x14ac:dyDescent="0.3">
      <c r="A5" s="45"/>
      <c r="B5" s="45"/>
      <c r="C5" s="45"/>
      <c r="D5" s="45"/>
      <c r="E5" s="45"/>
      <c r="F5" s="45"/>
      <c r="G5" s="45"/>
    </row>
    <row r="6" spans="1:9" ht="18" x14ac:dyDescent="0.3">
      <c r="A6" s="46" t="s">
        <v>184</v>
      </c>
      <c r="B6" s="46"/>
      <c r="C6" s="46"/>
      <c r="D6" s="46"/>
      <c r="E6" s="46"/>
      <c r="F6" s="46"/>
      <c r="G6" s="46"/>
    </row>
    <row r="7" spans="1:9" ht="29.4" customHeight="1" x14ac:dyDescent="0.3">
      <c r="A7" s="46" t="s">
        <v>180</v>
      </c>
      <c r="B7" s="46"/>
      <c r="C7" s="46"/>
      <c r="D7" s="46"/>
      <c r="E7" s="46"/>
      <c r="F7" s="46"/>
      <c r="G7" s="46"/>
    </row>
    <row r="8" spans="1:9" ht="18" x14ac:dyDescent="0.3">
      <c r="A8" s="47"/>
      <c r="B8" s="47"/>
      <c r="C8" s="47"/>
      <c r="D8" s="47"/>
      <c r="E8" s="47"/>
      <c r="F8" s="47"/>
      <c r="G8" s="47"/>
    </row>
    <row r="9" spans="1:9" ht="35.4" customHeight="1" x14ac:dyDescent="0.3">
      <c r="A9" s="51" t="s">
        <v>185</v>
      </c>
      <c r="B9" s="44"/>
      <c r="C9" s="44"/>
      <c r="D9" s="44"/>
      <c r="E9" s="44"/>
      <c r="F9" s="44"/>
      <c r="G9" s="44"/>
    </row>
    <row r="10" spans="1:9" ht="18" x14ac:dyDescent="0.35">
      <c r="C10" s="3"/>
      <c r="D10" s="6"/>
      <c r="E10" s="6"/>
      <c r="F10" s="4"/>
      <c r="G10" s="6"/>
      <c r="H10" s="4"/>
      <c r="I10" s="4"/>
    </row>
    <row r="12" spans="1:9" x14ac:dyDescent="0.3">
      <c r="B12" s="33"/>
      <c r="C12" s="7"/>
      <c r="D12" s="9"/>
      <c r="E12" s="5" t="s">
        <v>183</v>
      </c>
      <c r="F12" s="10">
        <f>SUM(F15:F150)</f>
        <v>0</v>
      </c>
    </row>
    <row r="13" spans="1:9" ht="15.6" x14ac:dyDescent="0.3">
      <c r="A13" s="11" t="s">
        <v>21</v>
      </c>
      <c r="B13" s="34" t="s">
        <v>20</v>
      </c>
      <c r="C13" s="12" t="s">
        <v>87</v>
      </c>
      <c r="D13" s="13" t="s">
        <v>19</v>
      </c>
      <c r="E13" s="12" t="s">
        <v>181</v>
      </c>
      <c r="F13" s="12" t="s">
        <v>182</v>
      </c>
      <c r="G13"/>
    </row>
    <row r="14" spans="1:9" ht="24" customHeight="1" x14ac:dyDescent="0.3">
      <c r="A14" s="52" t="s">
        <v>90</v>
      </c>
      <c r="B14" s="53"/>
      <c r="C14" s="53"/>
      <c r="D14" s="53"/>
      <c r="E14" s="53"/>
      <c r="F14" s="54"/>
      <c r="G14"/>
    </row>
    <row r="15" spans="1:9" ht="44.4" customHeight="1" x14ac:dyDescent="0.3">
      <c r="A15" s="23" t="s">
        <v>132</v>
      </c>
      <c r="B15" s="35" t="s">
        <v>88</v>
      </c>
      <c r="C15" s="14">
        <v>2021</v>
      </c>
      <c r="D15" s="15">
        <f>[1]TDSheet!N1164</f>
        <v>797.36399999999992</v>
      </c>
      <c r="E15" s="27"/>
      <c r="F15" s="16">
        <f>E15*D15</f>
        <v>0</v>
      </c>
      <c r="G15"/>
    </row>
    <row r="16" spans="1:9" ht="31.5" customHeight="1" x14ac:dyDescent="0.3">
      <c r="A16" s="23" t="s">
        <v>0</v>
      </c>
      <c r="B16" s="35" t="s">
        <v>89</v>
      </c>
      <c r="C16" s="14">
        <v>2021</v>
      </c>
      <c r="D16" s="15">
        <f>[1]TDSheet!N1165</f>
        <v>446.00220000000002</v>
      </c>
      <c r="E16" s="27"/>
      <c r="F16" s="16">
        <f t="shared" ref="F16:F79" si="0">E16*D16</f>
        <v>0</v>
      </c>
      <c r="G16"/>
    </row>
    <row r="17" spans="1:7" ht="30" customHeight="1" x14ac:dyDescent="0.3">
      <c r="A17" s="23" t="s">
        <v>24</v>
      </c>
      <c r="B17" s="35" t="s">
        <v>25</v>
      </c>
      <c r="C17" s="14">
        <v>2021</v>
      </c>
      <c r="D17" s="15">
        <f>[1]TDSheet!N1166</f>
        <v>300.68819999999999</v>
      </c>
      <c r="E17" s="27"/>
      <c r="F17" s="16">
        <f t="shared" si="0"/>
        <v>0</v>
      </c>
      <c r="G17"/>
    </row>
    <row r="18" spans="1:7" ht="37.5" customHeight="1" x14ac:dyDescent="0.3">
      <c r="A18" s="23" t="s">
        <v>65</v>
      </c>
      <c r="B18" s="35" t="s">
        <v>136</v>
      </c>
      <c r="C18" s="14">
        <v>2020</v>
      </c>
      <c r="D18" s="15">
        <f>[1]TDSheet!N1167</f>
        <v>244.79820000000001</v>
      </c>
      <c r="E18" s="27"/>
      <c r="F18" s="16">
        <f t="shared" si="0"/>
        <v>0</v>
      </c>
      <c r="G18"/>
    </row>
    <row r="19" spans="1:7" ht="35.25" customHeight="1" x14ac:dyDescent="0.3">
      <c r="A19" s="23"/>
      <c r="B19" s="35" t="s">
        <v>137</v>
      </c>
      <c r="C19" s="14">
        <v>2021</v>
      </c>
      <c r="D19" s="15">
        <f>[1]TDSheet!N1168</f>
        <v>111.77999999999999</v>
      </c>
      <c r="E19" s="27"/>
      <c r="F19" s="16">
        <f t="shared" si="0"/>
        <v>0</v>
      </c>
      <c r="G19"/>
    </row>
    <row r="20" spans="1:7" ht="42.75" customHeight="1" x14ac:dyDescent="0.3">
      <c r="A20" s="23" t="s">
        <v>133</v>
      </c>
      <c r="B20" s="35" t="s">
        <v>64</v>
      </c>
      <c r="C20" s="14">
        <v>2021</v>
      </c>
      <c r="D20" s="15">
        <f>[1]TDSheet!N1169</f>
        <v>244.79820000000001</v>
      </c>
      <c r="E20" s="27"/>
      <c r="F20" s="16">
        <f t="shared" si="0"/>
        <v>0</v>
      </c>
      <c r="G20"/>
    </row>
    <row r="21" spans="1:7" ht="42.75" customHeight="1" x14ac:dyDescent="0.3">
      <c r="A21" s="23" t="s">
        <v>134</v>
      </c>
      <c r="B21" s="35" t="s">
        <v>138</v>
      </c>
      <c r="C21" s="14">
        <v>2021</v>
      </c>
      <c r="D21" s="15">
        <f>[1]TDSheet!N1170</f>
        <v>613.67219999999998</v>
      </c>
      <c r="E21" s="27"/>
      <c r="F21" s="16">
        <f t="shared" si="0"/>
        <v>0</v>
      </c>
      <c r="G21"/>
    </row>
    <row r="22" spans="1:7" ht="35.25" customHeight="1" x14ac:dyDescent="0.3">
      <c r="A22" s="23" t="s">
        <v>135</v>
      </c>
      <c r="B22" s="35" t="s">
        <v>139</v>
      </c>
      <c r="C22" s="14">
        <v>2022</v>
      </c>
      <c r="D22" s="15">
        <f>[1]TDSheet!N1171</f>
        <v>758.98620000000005</v>
      </c>
      <c r="E22" s="27"/>
      <c r="F22" s="16">
        <f t="shared" si="0"/>
        <v>0</v>
      </c>
      <c r="G22"/>
    </row>
    <row r="23" spans="1:7" ht="21" customHeight="1" x14ac:dyDescent="0.3">
      <c r="A23" s="50" t="s">
        <v>91</v>
      </c>
      <c r="B23" s="48"/>
      <c r="C23" s="48"/>
      <c r="D23" s="49"/>
      <c r="E23" s="28"/>
      <c r="F23" s="17"/>
      <c r="G23"/>
    </row>
    <row r="24" spans="1:7" ht="30.75" customHeight="1" x14ac:dyDescent="0.3">
      <c r="A24" s="23" t="s">
        <v>16</v>
      </c>
      <c r="B24" s="35" t="s">
        <v>17</v>
      </c>
      <c r="C24" s="14">
        <v>2019</v>
      </c>
      <c r="D24" s="15">
        <v>542</v>
      </c>
      <c r="E24" s="27"/>
      <c r="F24" s="16">
        <f t="shared" si="0"/>
        <v>0</v>
      </c>
      <c r="G24"/>
    </row>
    <row r="25" spans="1:7" ht="30.75" customHeight="1" x14ac:dyDescent="0.3">
      <c r="A25" s="23" t="s">
        <v>8</v>
      </c>
      <c r="B25" s="35" t="s">
        <v>18</v>
      </c>
      <c r="C25" s="14">
        <v>2019</v>
      </c>
      <c r="D25" s="15">
        <v>542</v>
      </c>
      <c r="E25" s="27"/>
      <c r="F25" s="16">
        <f t="shared" si="0"/>
        <v>0</v>
      </c>
      <c r="G25"/>
    </row>
    <row r="26" spans="1:7" ht="30.75" customHeight="1" x14ac:dyDescent="0.3">
      <c r="A26" s="50" t="s">
        <v>140</v>
      </c>
      <c r="B26" s="48"/>
      <c r="C26" s="48"/>
      <c r="D26" s="49"/>
      <c r="E26" s="29"/>
      <c r="F26" s="18"/>
      <c r="G26"/>
    </row>
    <row r="27" spans="1:7" ht="30.75" customHeight="1" x14ac:dyDescent="0.3">
      <c r="A27" s="23" t="s">
        <v>141</v>
      </c>
      <c r="B27" s="35" t="s">
        <v>142</v>
      </c>
      <c r="C27" s="14">
        <v>2018</v>
      </c>
      <c r="D27" s="15">
        <f>[1]TDSheet!N1176</f>
        <v>278.3322</v>
      </c>
      <c r="E27" s="27"/>
      <c r="F27" s="16">
        <f t="shared" si="0"/>
        <v>0</v>
      </c>
      <c r="G27"/>
    </row>
    <row r="28" spans="1:7" ht="30.75" customHeight="1" x14ac:dyDescent="0.3">
      <c r="A28" s="23" t="s">
        <v>141</v>
      </c>
      <c r="B28" s="35" t="s">
        <v>143</v>
      </c>
      <c r="C28" s="14">
        <v>2021</v>
      </c>
      <c r="D28" s="15">
        <f>[1]TDSheet!N1177</f>
        <v>222.44219999999999</v>
      </c>
      <c r="E28" s="27"/>
      <c r="F28" s="16">
        <f t="shared" si="0"/>
        <v>0</v>
      </c>
      <c r="G28"/>
    </row>
    <row r="29" spans="1:7" ht="30.75" customHeight="1" x14ac:dyDescent="0.3">
      <c r="A29" s="23" t="s">
        <v>141</v>
      </c>
      <c r="B29" s="35" t="s">
        <v>144</v>
      </c>
      <c r="C29" s="14">
        <v>2021</v>
      </c>
      <c r="D29" s="15">
        <f>[1]TDSheet!N1178</f>
        <v>495.55799999999999</v>
      </c>
      <c r="E29" s="27"/>
      <c r="F29" s="16">
        <f t="shared" si="0"/>
        <v>0</v>
      </c>
      <c r="G29"/>
    </row>
    <row r="30" spans="1:7" ht="30.75" customHeight="1" x14ac:dyDescent="0.3">
      <c r="A30" s="23" t="s">
        <v>141</v>
      </c>
      <c r="B30" s="35" t="s">
        <v>145</v>
      </c>
      <c r="C30" s="14">
        <v>2021</v>
      </c>
      <c r="D30" s="15">
        <f>[1]TDSheet!N1179</f>
        <v>495.55799999999999</v>
      </c>
      <c r="E30" s="27"/>
      <c r="F30" s="16">
        <f t="shared" si="0"/>
        <v>0</v>
      </c>
      <c r="G30"/>
    </row>
    <row r="31" spans="1:7" ht="30.75" customHeight="1" x14ac:dyDescent="0.3">
      <c r="A31" s="23" t="s">
        <v>141</v>
      </c>
      <c r="B31" s="35" t="s">
        <v>146</v>
      </c>
      <c r="C31" s="14">
        <v>2021</v>
      </c>
      <c r="D31" s="15">
        <f>[1]TDSheet!N1180</f>
        <v>222.44219999999999</v>
      </c>
      <c r="E31" s="27"/>
      <c r="F31" s="16">
        <f t="shared" si="0"/>
        <v>0</v>
      </c>
      <c r="G31"/>
    </row>
    <row r="32" spans="1:7" ht="30.75" customHeight="1" x14ac:dyDescent="0.3">
      <c r="A32" s="23" t="s">
        <v>141</v>
      </c>
      <c r="B32" s="35" t="s">
        <v>147</v>
      </c>
      <c r="C32" s="14">
        <v>2021</v>
      </c>
      <c r="D32" s="15">
        <f>[1]TDSheet!N1181</f>
        <v>495.55799999999999</v>
      </c>
      <c r="E32" s="27"/>
      <c r="F32" s="16">
        <f t="shared" si="0"/>
        <v>0</v>
      </c>
      <c r="G32"/>
    </row>
    <row r="33" spans="1:7" ht="30.75" customHeight="1" x14ac:dyDescent="0.3">
      <c r="A33" s="23" t="s">
        <v>141</v>
      </c>
      <c r="B33" s="35" t="s">
        <v>148</v>
      </c>
      <c r="C33" s="14">
        <v>2021</v>
      </c>
      <c r="D33" s="15">
        <f>[1]TDSheet!N1182</f>
        <v>222.44219999999999</v>
      </c>
      <c r="E33" s="27"/>
      <c r="F33" s="16">
        <f t="shared" si="0"/>
        <v>0</v>
      </c>
      <c r="G33"/>
    </row>
    <row r="34" spans="1:7" ht="21" customHeight="1" x14ac:dyDescent="0.3">
      <c r="A34" s="50" t="s">
        <v>92</v>
      </c>
      <c r="B34" s="48"/>
      <c r="C34" s="48"/>
      <c r="D34" s="49"/>
      <c r="E34" s="29"/>
      <c r="F34" s="18"/>
      <c r="G34"/>
    </row>
    <row r="35" spans="1:7" ht="30.75" customHeight="1" x14ac:dyDescent="0.3">
      <c r="A35" s="30" t="s">
        <v>96</v>
      </c>
      <c r="B35" s="36" t="s">
        <v>149</v>
      </c>
      <c r="C35" s="19">
        <v>2021</v>
      </c>
      <c r="D35" s="20">
        <f>[1]TDSheet!N1184</f>
        <v>222.44219999999999</v>
      </c>
      <c r="E35" s="27"/>
      <c r="F35" s="16">
        <f t="shared" si="0"/>
        <v>0</v>
      </c>
      <c r="G35"/>
    </row>
    <row r="36" spans="1:7" ht="30.75" customHeight="1" x14ac:dyDescent="0.3">
      <c r="A36" s="30" t="s">
        <v>96</v>
      </c>
      <c r="B36" s="36" t="s">
        <v>150</v>
      </c>
      <c r="C36" s="19">
        <v>2021</v>
      </c>
      <c r="D36" s="20">
        <f>[1]TDSheet!N1186</f>
        <v>200.08619999999999</v>
      </c>
      <c r="E36" s="27"/>
      <c r="F36" s="16">
        <f t="shared" si="0"/>
        <v>0</v>
      </c>
      <c r="G36"/>
    </row>
    <row r="37" spans="1:7" ht="30.75" customHeight="1" x14ac:dyDescent="0.3">
      <c r="A37" s="30" t="s">
        <v>3</v>
      </c>
      <c r="B37" s="36" t="s">
        <v>93</v>
      </c>
      <c r="C37" s="19">
        <v>2021</v>
      </c>
      <c r="D37" s="20">
        <f>[1]TDSheet!N1187</f>
        <v>300.68819999999999</v>
      </c>
      <c r="E37" s="27"/>
      <c r="F37" s="16">
        <f t="shared" si="0"/>
        <v>0</v>
      </c>
      <c r="G37"/>
    </row>
    <row r="38" spans="1:7" ht="30.75" customHeight="1" x14ac:dyDescent="0.3">
      <c r="A38" s="30" t="s">
        <v>97</v>
      </c>
      <c r="B38" s="36" t="s">
        <v>95</v>
      </c>
      <c r="C38" s="19">
        <v>2021</v>
      </c>
      <c r="D38" s="20">
        <f>[1]TDSheet!N1188</f>
        <v>613.67219999999998</v>
      </c>
      <c r="E38" s="27"/>
      <c r="F38" s="16">
        <f t="shared" si="0"/>
        <v>0</v>
      </c>
      <c r="G38"/>
    </row>
    <row r="39" spans="1:7" ht="30.75" customHeight="1" x14ac:dyDescent="0.3">
      <c r="A39" s="30" t="s">
        <v>4</v>
      </c>
      <c r="B39" s="36" t="s">
        <v>94</v>
      </c>
      <c r="C39" s="19">
        <v>2021</v>
      </c>
      <c r="D39" s="20">
        <f>[1]TDSheet!N1189</f>
        <v>367.75619999999998</v>
      </c>
      <c r="E39" s="27"/>
      <c r="F39" s="16">
        <f t="shared" si="0"/>
        <v>0</v>
      </c>
      <c r="G39"/>
    </row>
    <row r="40" spans="1:7" ht="30.75" customHeight="1" x14ac:dyDescent="0.3">
      <c r="A40" s="30" t="s">
        <v>96</v>
      </c>
      <c r="B40" s="36" t="s">
        <v>131</v>
      </c>
      <c r="C40" s="19">
        <v>2022</v>
      </c>
      <c r="D40" s="20">
        <f>[1]TDSheet!N1191</f>
        <v>255.97619999999995</v>
      </c>
      <c r="E40" s="27"/>
      <c r="F40" s="16">
        <f t="shared" si="0"/>
        <v>0</v>
      </c>
      <c r="G40"/>
    </row>
    <row r="41" spans="1:7" ht="30.75" customHeight="1" x14ac:dyDescent="0.3">
      <c r="A41" s="30" t="s">
        <v>33</v>
      </c>
      <c r="B41" s="36" t="s">
        <v>151</v>
      </c>
      <c r="C41" s="19">
        <v>2022</v>
      </c>
      <c r="D41" s="20">
        <f>[1]TDSheet!N1192</f>
        <v>211.26419999999999</v>
      </c>
      <c r="E41" s="27"/>
      <c r="F41" s="16">
        <f t="shared" si="0"/>
        <v>0</v>
      </c>
      <c r="G41"/>
    </row>
    <row r="42" spans="1:7" ht="30.75" customHeight="1" x14ac:dyDescent="0.3">
      <c r="A42" s="30" t="s">
        <v>5</v>
      </c>
      <c r="B42" s="36" t="s">
        <v>14</v>
      </c>
      <c r="C42" s="19">
        <v>2021</v>
      </c>
      <c r="D42" s="20">
        <f>[1]TDSheet!N1193</f>
        <v>300.68819999999999</v>
      </c>
      <c r="E42" s="27"/>
      <c r="F42" s="16">
        <f t="shared" si="0"/>
        <v>0</v>
      </c>
      <c r="G42"/>
    </row>
    <row r="43" spans="1:7" ht="30.75" customHeight="1" x14ac:dyDescent="0.3">
      <c r="A43" s="30" t="s">
        <v>86</v>
      </c>
      <c r="B43" s="36" t="s">
        <v>81</v>
      </c>
      <c r="C43" s="19">
        <v>2021</v>
      </c>
      <c r="D43" s="20">
        <f>[1]TDSheet!N1194</f>
        <v>222.44219999999999</v>
      </c>
      <c r="E43" s="27"/>
      <c r="F43" s="16">
        <f t="shared" si="0"/>
        <v>0</v>
      </c>
      <c r="G43"/>
    </row>
    <row r="44" spans="1:7" ht="21" customHeight="1" x14ac:dyDescent="0.3">
      <c r="A44" s="50" t="s">
        <v>57</v>
      </c>
      <c r="B44" s="55"/>
      <c r="C44" s="55"/>
      <c r="D44" s="55"/>
      <c r="E44" s="55"/>
      <c r="F44" s="56"/>
      <c r="G44"/>
    </row>
    <row r="45" spans="1:7" ht="31.2" x14ac:dyDescent="0.3">
      <c r="A45" s="23" t="s">
        <v>6</v>
      </c>
      <c r="B45" s="35" t="s">
        <v>7</v>
      </c>
      <c r="C45" s="14">
        <v>2021</v>
      </c>
      <c r="D45" s="15">
        <f>[1]TDSheet!N1196</f>
        <v>758.98620000000005</v>
      </c>
      <c r="E45" s="27"/>
      <c r="F45" s="16">
        <f t="shared" si="0"/>
        <v>0</v>
      </c>
      <c r="G45"/>
    </row>
    <row r="46" spans="1:7" ht="30.75" customHeight="1" x14ac:dyDescent="0.3">
      <c r="A46" s="23" t="s">
        <v>5</v>
      </c>
      <c r="B46" s="35" t="s">
        <v>15</v>
      </c>
      <c r="C46" s="14">
        <v>2021</v>
      </c>
      <c r="D46" s="15">
        <f>[1]TDSheet!N1197</f>
        <v>311.86619999999999</v>
      </c>
      <c r="E46" s="27"/>
      <c r="F46" s="16">
        <f t="shared" si="0"/>
        <v>0</v>
      </c>
      <c r="G46"/>
    </row>
    <row r="47" spans="1:7" ht="30" customHeight="1" x14ac:dyDescent="0.3">
      <c r="A47" s="23" t="s">
        <v>5</v>
      </c>
      <c r="B47" s="35" t="s">
        <v>98</v>
      </c>
      <c r="C47" s="14">
        <v>2021</v>
      </c>
      <c r="D47" s="15">
        <f>[1]TDSheet!N1198</f>
        <v>356.57819999999998</v>
      </c>
      <c r="E47" s="27"/>
      <c r="F47" s="16">
        <f t="shared" si="0"/>
        <v>0</v>
      </c>
      <c r="G47"/>
    </row>
    <row r="48" spans="1:7" ht="30" customHeight="1" x14ac:dyDescent="0.3">
      <c r="A48" s="23" t="s">
        <v>5</v>
      </c>
      <c r="B48" s="35" t="s">
        <v>99</v>
      </c>
      <c r="C48" s="14">
        <v>2021</v>
      </c>
      <c r="D48" s="15">
        <f>[1]TDSheet!N1199</f>
        <v>378.93420000000003</v>
      </c>
      <c r="E48" s="27"/>
      <c r="F48" s="16">
        <f t="shared" si="0"/>
        <v>0</v>
      </c>
      <c r="G48"/>
    </row>
    <row r="49" spans="1:7" ht="30" customHeight="1" x14ac:dyDescent="0.3">
      <c r="A49" s="23" t="s">
        <v>5</v>
      </c>
      <c r="B49" s="35" t="s">
        <v>100</v>
      </c>
      <c r="C49" s="14">
        <v>2021</v>
      </c>
      <c r="D49" s="15">
        <f>[1]TDSheet!N1200</f>
        <v>367.75619999999998</v>
      </c>
      <c r="E49" s="27"/>
      <c r="F49" s="16">
        <f t="shared" si="0"/>
        <v>0</v>
      </c>
      <c r="G49"/>
    </row>
    <row r="50" spans="1:7" ht="30" customHeight="1" x14ac:dyDescent="0.3">
      <c r="A50" s="23" t="s">
        <v>77</v>
      </c>
      <c r="B50" s="35" t="s">
        <v>78</v>
      </c>
      <c r="C50" s="14">
        <v>2021</v>
      </c>
      <c r="D50" s="15">
        <f>[1]TDSheet!N1201</f>
        <v>356.57819999999998</v>
      </c>
      <c r="E50" s="27"/>
      <c r="F50" s="16">
        <f t="shared" si="0"/>
        <v>0</v>
      </c>
      <c r="G50"/>
    </row>
    <row r="51" spans="1:7" ht="32.4" customHeight="1" x14ac:dyDescent="0.3">
      <c r="A51" s="41" t="s">
        <v>58</v>
      </c>
      <c r="B51" s="42"/>
      <c r="C51" s="42"/>
      <c r="D51" s="42"/>
      <c r="E51" s="42"/>
      <c r="F51" s="43"/>
      <c r="G51"/>
    </row>
    <row r="52" spans="1:7" ht="30" customHeight="1" x14ac:dyDescent="0.3">
      <c r="A52" s="23" t="s">
        <v>104</v>
      </c>
      <c r="B52" s="35" t="s">
        <v>152</v>
      </c>
      <c r="C52" s="14">
        <v>2021</v>
      </c>
      <c r="D52" s="15">
        <f>[1]TDSheet!N1203</f>
        <v>311.86619999999999</v>
      </c>
      <c r="E52" s="27"/>
      <c r="F52" s="16">
        <f t="shared" si="0"/>
        <v>0</v>
      </c>
      <c r="G52"/>
    </row>
    <row r="53" spans="1:7" ht="30" customHeight="1" x14ac:dyDescent="0.3">
      <c r="A53" s="23" t="s">
        <v>69</v>
      </c>
      <c r="B53" s="35" t="s">
        <v>66</v>
      </c>
      <c r="C53" s="14">
        <v>2021</v>
      </c>
      <c r="D53" s="15">
        <f>[1]TDSheet!N1204</f>
        <v>244.79820000000001</v>
      </c>
      <c r="E53" s="27"/>
      <c r="F53" s="16">
        <f t="shared" si="0"/>
        <v>0</v>
      </c>
      <c r="G53"/>
    </row>
    <row r="54" spans="1:7" ht="30" customHeight="1" x14ac:dyDescent="0.3">
      <c r="A54" s="23" t="s">
        <v>69</v>
      </c>
      <c r="B54" s="35" t="s">
        <v>153</v>
      </c>
      <c r="C54" s="14">
        <v>2021</v>
      </c>
      <c r="D54" s="20">
        <f>[1]TDSheet!N1205</f>
        <v>233.62019999999998</v>
      </c>
      <c r="E54" s="27"/>
      <c r="F54" s="16">
        <f t="shared" si="0"/>
        <v>0</v>
      </c>
      <c r="G54"/>
    </row>
    <row r="55" spans="1:7" ht="30" customHeight="1" x14ac:dyDescent="0.3">
      <c r="A55" s="23" t="s">
        <v>69</v>
      </c>
      <c r="B55" s="35" t="s">
        <v>67</v>
      </c>
      <c r="C55" s="14">
        <v>2021</v>
      </c>
      <c r="D55" s="15">
        <f>[1]TDSheet!N1206</f>
        <v>200.08619999999999</v>
      </c>
      <c r="E55" s="27"/>
      <c r="F55" s="16">
        <f t="shared" si="0"/>
        <v>0</v>
      </c>
      <c r="G55"/>
    </row>
    <row r="56" spans="1:7" ht="30" customHeight="1" x14ac:dyDescent="0.3">
      <c r="A56" s="23" t="s">
        <v>69</v>
      </c>
      <c r="B56" s="35" t="s">
        <v>154</v>
      </c>
      <c r="C56" s="14">
        <v>2021</v>
      </c>
      <c r="D56" s="15">
        <f>[1]TDSheet!N1207</f>
        <v>222.44219999999999</v>
      </c>
      <c r="E56" s="27"/>
      <c r="F56" s="16">
        <f t="shared" si="0"/>
        <v>0</v>
      </c>
      <c r="G56"/>
    </row>
    <row r="57" spans="1:7" ht="47.25" customHeight="1" x14ac:dyDescent="0.3">
      <c r="A57" s="23" t="s">
        <v>70</v>
      </c>
      <c r="B57" s="35" t="s">
        <v>68</v>
      </c>
      <c r="C57" s="14">
        <v>2021</v>
      </c>
      <c r="D57" s="15">
        <f>[1]TDSheet!N1208</f>
        <v>301.80599999999998</v>
      </c>
      <c r="E57" s="27"/>
      <c r="F57" s="16">
        <f t="shared" si="0"/>
        <v>0</v>
      </c>
      <c r="G57"/>
    </row>
    <row r="58" spans="1:7" ht="30" customHeight="1" x14ac:dyDescent="0.3">
      <c r="A58" s="23" t="s">
        <v>26</v>
      </c>
      <c r="B58" s="35" t="s">
        <v>27</v>
      </c>
      <c r="C58" s="14">
        <v>2021</v>
      </c>
      <c r="D58" s="15">
        <f>[1]TDSheet!N1209</f>
        <v>300.68819999999999</v>
      </c>
      <c r="E58" s="27"/>
      <c r="F58" s="16">
        <f t="shared" si="0"/>
        <v>0</v>
      </c>
      <c r="G58"/>
    </row>
    <row r="59" spans="1:7" ht="30" customHeight="1" x14ac:dyDescent="0.3">
      <c r="A59" s="23" t="s">
        <v>79</v>
      </c>
      <c r="B59" s="35" t="s">
        <v>101</v>
      </c>
      <c r="C59" s="14">
        <v>2020</v>
      </c>
      <c r="D59" s="15">
        <f>[1]TDSheet!N1210</f>
        <v>289.51019999999994</v>
      </c>
      <c r="E59" s="27"/>
      <c r="F59" s="16">
        <f t="shared" si="0"/>
        <v>0</v>
      </c>
      <c r="G59"/>
    </row>
    <row r="60" spans="1:7" ht="30" customHeight="1" x14ac:dyDescent="0.3">
      <c r="A60" s="23" t="s">
        <v>22</v>
      </c>
      <c r="B60" s="35" t="s">
        <v>23</v>
      </c>
      <c r="C60" s="14">
        <v>2021</v>
      </c>
      <c r="D60" s="15">
        <f>[1]TDSheet!N1211</f>
        <v>244.79820000000001</v>
      </c>
      <c r="E60" s="27"/>
      <c r="F60" s="16">
        <f t="shared" si="0"/>
        <v>0</v>
      </c>
      <c r="G60"/>
    </row>
    <row r="61" spans="1:7" ht="30" customHeight="1" x14ac:dyDescent="0.3">
      <c r="A61" s="23" t="s">
        <v>22</v>
      </c>
      <c r="B61" s="35" t="s">
        <v>28</v>
      </c>
      <c r="C61" s="14">
        <v>2021</v>
      </c>
      <c r="D61" s="15">
        <f>[1]TDSheet!N1212</f>
        <v>278.3322</v>
      </c>
      <c r="E61" s="27"/>
      <c r="F61" s="16">
        <f t="shared" si="0"/>
        <v>0</v>
      </c>
      <c r="G61"/>
    </row>
    <row r="62" spans="1:7" ht="33" customHeight="1" x14ac:dyDescent="0.3">
      <c r="A62" s="23" t="s">
        <v>22</v>
      </c>
      <c r="B62" s="35" t="s">
        <v>29</v>
      </c>
      <c r="C62" s="14">
        <v>2021</v>
      </c>
      <c r="D62" s="15">
        <f>[1]TDSheet!N1213</f>
        <v>278.3322</v>
      </c>
      <c r="E62" s="27"/>
      <c r="F62" s="16">
        <f t="shared" si="0"/>
        <v>0</v>
      </c>
      <c r="G62"/>
    </row>
    <row r="63" spans="1:7" ht="45" customHeight="1" x14ac:dyDescent="0.3">
      <c r="A63" s="23" t="s">
        <v>22</v>
      </c>
      <c r="B63" s="35" t="s">
        <v>30</v>
      </c>
      <c r="C63" s="14">
        <v>2022</v>
      </c>
      <c r="D63" s="15">
        <f>[1]TDSheet!N1214</f>
        <v>513.0702</v>
      </c>
      <c r="E63" s="27"/>
      <c r="F63" s="16">
        <f t="shared" si="0"/>
        <v>0</v>
      </c>
      <c r="G63"/>
    </row>
    <row r="64" spans="1:7" ht="33.75" customHeight="1" x14ac:dyDescent="0.3">
      <c r="A64" s="23" t="s">
        <v>105</v>
      </c>
      <c r="B64" s="35" t="s">
        <v>102</v>
      </c>
      <c r="C64" s="14">
        <v>2021</v>
      </c>
      <c r="D64" s="15">
        <f>[1]TDSheet!N1215</f>
        <v>311.86619999999999</v>
      </c>
      <c r="E64" s="27"/>
      <c r="F64" s="16">
        <f t="shared" si="0"/>
        <v>0</v>
      </c>
      <c r="G64" s="2"/>
    </row>
    <row r="65" spans="1:7" ht="34.5" customHeight="1" x14ac:dyDescent="0.3">
      <c r="A65" s="23" t="s">
        <v>105</v>
      </c>
      <c r="B65" s="37" t="s">
        <v>103</v>
      </c>
      <c r="C65" s="14">
        <v>2021</v>
      </c>
      <c r="D65" s="15">
        <f>[1]TDSheet!N1216</f>
        <v>311.86619999999999</v>
      </c>
      <c r="E65" s="27"/>
      <c r="F65" s="16">
        <f t="shared" si="0"/>
        <v>0</v>
      </c>
      <c r="G65"/>
    </row>
    <row r="66" spans="1:7" ht="21.75" customHeight="1" x14ac:dyDescent="0.3">
      <c r="A66" s="41" t="s">
        <v>59</v>
      </c>
      <c r="B66" s="42"/>
      <c r="C66" s="42"/>
      <c r="D66" s="42"/>
      <c r="E66" s="42"/>
      <c r="F66" s="43"/>
      <c r="G66"/>
    </row>
    <row r="67" spans="1:7" ht="35.25" customHeight="1" x14ac:dyDescent="0.3">
      <c r="A67" s="23" t="s">
        <v>4</v>
      </c>
      <c r="B67" s="35" t="s">
        <v>106</v>
      </c>
      <c r="C67" s="14">
        <v>2022</v>
      </c>
      <c r="D67" s="15">
        <f>[1]TDSheet!N1218</f>
        <v>356.57819999999998</v>
      </c>
      <c r="E67" s="27"/>
      <c r="F67" s="16">
        <f t="shared" si="0"/>
        <v>0</v>
      </c>
      <c r="G67"/>
    </row>
    <row r="68" spans="1:7" ht="39.75" customHeight="1" x14ac:dyDescent="0.3">
      <c r="A68" s="23" t="s">
        <v>4</v>
      </c>
      <c r="B68" s="35" t="s">
        <v>107</v>
      </c>
      <c r="C68" s="14">
        <v>2021</v>
      </c>
      <c r="D68" s="15">
        <f>[1]TDSheet!N1219</f>
        <v>323.04419999999999</v>
      </c>
      <c r="E68" s="27"/>
      <c r="F68" s="16">
        <f t="shared" si="0"/>
        <v>0</v>
      </c>
      <c r="G68"/>
    </row>
    <row r="69" spans="1:7" ht="36" customHeight="1" x14ac:dyDescent="0.3">
      <c r="A69" s="23" t="s">
        <v>4</v>
      </c>
      <c r="B69" s="35" t="s">
        <v>108</v>
      </c>
      <c r="C69" s="14">
        <v>2022</v>
      </c>
      <c r="D69" s="15">
        <f>[1]TDSheet!N1220</f>
        <v>423.64620000000002</v>
      </c>
      <c r="E69" s="27"/>
      <c r="F69" s="16">
        <f t="shared" si="0"/>
        <v>0</v>
      </c>
      <c r="G69"/>
    </row>
    <row r="70" spans="1:7" ht="28.5" customHeight="1" x14ac:dyDescent="0.3">
      <c r="A70" s="23" t="s">
        <v>4</v>
      </c>
      <c r="B70" s="35" t="s">
        <v>109</v>
      </c>
      <c r="C70" s="14">
        <v>2021</v>
      </c>
      <c r="D70" s="15">
        <f>[1]TDSheet!N1221</f>
        <v>356.57819999999998</v>
      </c>
      <c r="E70" s="27"/>
      <c r="F70" s="16">
        <f t="shared" si="0"/>
        <v>0</v>
      </c>
      <c r="G70"/>
    </row>
    <row r="71" spans="1:7" ht="28.5" customHeight="1" x14ac:dyDescent="0.3">
      <c r="A71" s="30"/>
      <c r="B71" s="35" t="s">
        <v>120</v>
      </c>
      <c r="C71" s="14">
        <v>2021</v>
      </c>
      <c r="D71" s="15">
        <f>[1]TDSheet!N1222</f>
        <v>155.37419999999997</v>
      </c>
      <c r="E71" s="27"/>
      <c r="F71" s="16">
        <f t="shared" si="0"/>
        <v>0</v>
      </c>
      <c r="G71"/>
    </row>
    <row r="72" spans="1:7" ht="28.5" customHeight="1" x14ac:dyDescent="0.3">
      <c r="A72" s="30"/>
      <c r="B72" s="35" t="s">
        <v>121</v>
      </c>
      <c r="C72" s="14">
        <v>2021</v>
      </c>
      <c r="D72" s="15">
        <f>[1]TDSheet!N1223</f>
        <v>155.37419999999997</v>
      </c>
      <c r="E72" s="27"/>
      <c r="F72" s="16">
        <f t="shared" si="0"/>
        <v>0</v>
      </c>
      <c r="G72"/>
    </row>
    <row r="73" spans="1:7" ht="28.5" customHeight="1" x14ac:dyDescent="0.3">
      <c r="A73" s="30"/>
      <c r="B73" s="35" t="s">
        <v>122</v>
      </c>
      <c r="C73" s="14">
        <v>2021</v>
      </c>
      <c r="D73" s="15">
        <f>[1]TDSheet!N1224</f>
        <v>155.37419999999997</v>
      </c>
      <c r="E73" s="27"/>
      <c r="F73" s="16">
        <f t="shared" si="0"/>
        <v>0</v>
      </c>
      <c r="G73"/>
    </row>
    <row r="74" spans="1:7" ht="28.5" customHeight="1" x14ac:dyDescent="0.3">
      <c r="A74" s="30"/>
      <c r="B74" s="35" t="s">
        <v>155</v>
      </c>
      <c r="C74" s="14">
        <v>2021</v>
      </c>
      <c r="D74" s="15">
        <f>[1]TDSheet!N1225</f>
        <v>155.37419999999997</v>
      </c>
      <c r="E74" s="27"/>
      <c r="F74" s="16">
        <f t="shared" si="0"/>
        <v>0</v>
      </c>
      <c r="G74"/>
    </row>
    <row r="75" spans="1:7" ht="28.5" customHeight="1" x14ac:dyDescent="0.3">
      <c r="A75" s="30"/>
      <c r="B75" s="35" t="s">
        <v>110</v>
      </c>
      <c r="C75" s="14">
        <v>2020</v>
      </c>
      <c r="D75" s="15">
        <f>[1]TDSheet!N1226</f>
        <v>155.37419999999997</v>
      </c>
      <c r="E75" s="27"/>
      <c r="F75" s="16">
        <f t="shared" si="0"/>
        <v>0</v>
      </c>
      <c r="G75"/>
    </row>
    <row r="76" spans="1:7" ht="20.25" customHeight="1" x14ac:dyDescent="0.3">
      <c r="A76" s="41" t="s">
        <v>60</v>
      </c>
      <c r="B76" s="48"/>
      <c r="C76" s="48"/>
      <c r="D76" s="49"/>
      <c r="E76" s="29"/>
      <c r="F76" s="18"/>
      <c r="G76"/>
    </row>
    <row r="77" spans="1:7" ht="27.75" customHeight="1" x14ac:dyDescent="0.3">
      <c r="A77" s="30" t="s">
        <v>96</v>
      </c>
      <c r="B77" s="36" t="s">
        <v>124</v>
      </c>
      <c r="C77" s="19">
        <v>2021</v>
      </c>
      <c r="D77" s="21">
        <f>[1]TDSheet!N1228</f>
        <v>222.44219999999999</v>
      </c>
      <c r="E77" s="27"/>
      <c r="F77" s="16">
        <f t="shared" si="0"/>
        <v>0</v>
      </c>
      <c r="G77"/>
    </row>
    <row r="78" spans="1:7" ht="35.25" customHeight="1" x14ac:dyDescent="0.3">
      <c r="A78" s="30" t="s">
        <v>96</v>
      </c>
      <c r="B78" s="36" t="s">
        <v>125</v>
      </c>
      <c r="C78" s="19">
        <v>2021</v>
      </c>
      <c r="D78" s="21">
        <f>[1]TDSheet!N1229</f>
        <v>267.1542</v>
      </c>
      <c r="E78" s="27"/>
      <c r="F78" s="16">
        <f t="shared" si="0"/>
        <v>0</v>
      </c>
      <c r="G78"/>
    </row>
    <row r="79" spans="1:7" ht="35.25" customHeight="1" x14ac:dyDescent="0.3">
      <c r="A79" s="30" t="s">
        <v>96</v>
      </c>
      <c r="B79" s="36" t="s">
        <v>156</v>
      </c>
      <c r="C79" s="19">
        <v>2021</v>
      </c>
      <c r="D79" s="21">
        <f>[1]TDSheet!N1230</f>
        <v>278.3322</v>
      </c>
      <c r="E79" s="27"/>
      <c r="F79" s="16">
        <f t="shared" si="0"/>
        <v>0</v>
      </c>
      <c r="G79"/>
    </row>
    <row r="80" spans="1:7" ht="35.25" customHeight="1" x14ac:dyDescent="0.3">
      <c r="A80" s="30" t="s">
        <v>96</v>
      </c>
      <c r="B80" s="36" t="s">
        <v>157</v>
      </c>
      <c r="C80" s="19">
        <v>2021</v>
      </c>
      <c r="D80" s="21">
        <f>[1]TDSheet!N1231</f>
        <v>311.86619999999999</v>
      </c>
      <c r="E80" s="27"/>
      <c r="F80" s="16">
        <f t="shared" ref="F80:F142" si="1">E80*D80</f>
        <v>0</v>
      </c>
      <c r="G80"/>
    </row>
    <row r="81" spans="1:7" ht="34.5" customHeight="1" x14ac:dyDescent="0.3">
      <c r="A81" s="30" t="s">
        <v>1</v>
      </c>
      <c r="B81" s="36" t="s">
        <v>158</v>
      </c>
      <c r="C81" s="19">
        <v>2021</v>
      </c>
      <c r="D81" s="21">
        <f>[1]TDSheet!N1232</f>
        <v>356.57819999999998</v>
      </c>
      <c r="E81" s="27"/>
      <c r="F81" s="16">
        <f t="shared" si="1"/>
        <v>0</v>
      </c>
      <c r="G81"/>
    </row>
    <row r="82" spans="1:7" ht="36.75" customHeight="1" x14ac:dyDescent="0.3">
      <c r="A82" s="30" t="s">
        <v>1</v>
      </c>
      <c r="B82" s="36" t="s">
        <v>9</v>
      </c>
      <c r="C82" s="19">
        <v>2022</v>
      </c>
      <c r="D82" s="21">
        <f>[1]TDSheet!N1233</f>
        <v>378.93420000000003</v>
      </c>
      <c r="E82" s="27"/>
      <c r="F82" s="16">
        <f t="shared" si="1"/>
        <v>0</v>
      </c>
      <c r="G82"/>
    </row>
    <row r="83" spans="1:7" ht="42.75" customHeight="1" x14ac:dyDescent="0.3">
      <c r="A83" s="30" t="s">
        <v>1</v>
      </c>
      <c r="B83" s="36" t="s">
        <v>111</v>
      </c>
      <c r="C83" s="19">
        <v>2021</v>
      </c>
      <c r="D83" s="21">
        <f>[1]TDSheet!N1234</f>
        <v>434.82419999999996</v>
      </c>
      <c r="E83" s="27"/>
      <c r="F83" s="16">
        <f t="shared" si="1"/>
        <v>0</v>
      </c>
      <c r="G83"/>
    </row>
    <row r="84" spans="1:7" ht="38.25" customHeight="1" x14ac:dyDescent="0.3">
      <c r="A84" s="30" t="s">
        <v>1</v>
      </c>
      <c r="B84" s="36" t="s">
        <v>159</v>
      </c>
      <c r="C84" s="19">
        <v>2022</v>
      </c>
      <c r="D84" s="21">
        <f>[1]TDSheet!N1235</f>
        <v>446.00220000000002</v>
      </c>
      <c r="E84" s="27"/>
      <c r="F84" s="16">
        <f t="shared" si="1"/>
        <v>0</v>
      </c>
      <c r="G84"/>
    </row>
    <row r="85" spans="1:7" ht="20.25" customHeight="1" x14ac:dyDescent="0.3">
      <c r="A85" s="30" t="s">
        <v>96</v>
      </c>
      <c r="B85" s="36" t="s">
        <v>112</v>
      </c>
      <c r="C85" s="19">
        <v>2021</v>
      </c>
      <c r="D85" s="21">
        <f>[1]TDSheet!N1236</f>
        <v>200.08619999999999</v>
      </c>
      <c r="E85" s="27"/>
      <c r="F85" s="16">
        <f t="shared" si="1"/>
        <v>0</v>
      </c>
      <c r="G85"/>
    </row>
    <row r="86" spans="1:7" ht="20.25" customHeight="1" x14ac:dyDescent="0.3">
      <c r="A86" s="30" t="s">
        <v>96</v>
      </c>
      <c r="B86" s="36" t="s">
        <v>160</v>
      </c>
      <c r="C86" s="19">
        <v>2022</v>
      </c>
      <c r="D86" s="21">
        <f>[1]TDSheet!N1237</f>
        <v>278.3322</v>
      </c>
      <c r="E86" s="27"/>
      <c r="F86" s="16">
        <f t="shared" si="1"/>
        <v>0</v>
      </c>
      <c r="G86"/>
    </row>
    <row r="87" spans="1:7" ht="20.25" customHeight="1" x14ac:dyDescent="0.3">
      <c r="A87" s="30" t="s">
        <v>96</v>
      </c>
      <c r="B87" s="36" t="s">
        <v>161</v>
      </c>
      <c r="C87" s="19">
        <v>2022</v>
      </c>
      <c r="D87" s="21">
        <f>[1]TDSheet!N1238</f>
        <v>278.3322</v>
      </c>
      <c r="E87" s="27"/>
      <c r="F87" s="16">
        <f t="shared" si="1"/>
        <v>0</v>
      </c>
      <c r="G87"/>
    </row>
    <row r="88" spans="1:7" ht="20.25" customHeight="1" x14ac:dyDescent="0.3">
      <c r="A88" s="30" t="s">
        <v>96</v>
      </c>
      <c r="B88" s="36" t="s">
        <v>162</v>
      </c>
      <c r="C88" s="19">
        <v>2022</v>
      </c>
      <c r="D88" s="21">
        <f>[1]TDSheet!N1239</f>
        <v>278.3322</v>
      </c>
      <c r="E88" s="27"/>
      <c r="F88" s="16">
        <f t="shared" si="1"/>
        <v>0</v>
      </c>
      <c r="G88"/>
    </row>
    <row r="89" spans="1:7" ht="31.5" customHeight="1" x14ac:dyDescent="0.3">
      <c r="A89" s="30" t="s">
        <v>31</v>
      </c>
      <c r="B89" s="36" t="s">
        <v>32</v>
      </c>
      <c r="C89" s="19">
        <v>2021</v>
      </c>
      <c r="D89" s="15">
        <f>[1]TDSheet!N1240</f>
        <v>490.71419999999995</v>
      </c>
      <c r="E89" s="27"/>
      <c r="F89" s="16">
        <f t="shared" si="1"/>
        <v>0</v>
      </c>
      <c r="G89"/>
    </row>
    <row r="90" spans="1:7" ht="31.5" customHeight="1" x14ac:dyDescent="0.3">
      <c r="A90" s="30" t="s">
        <v>31</v>
      </c>
      <c r="B90" s="36" t="s">
        <v>80</v>
      </c>
      <c r="C90" s="19">
        <v>2021</v>
      </c>
      <c r="D90" s="15">
        <f>[1]TDSheet!N1241</f>
        <v>535.42619999999999</v>
      </c>
      <c r="E90" s="27"/>
      <c r="F90" s="16">
        <f t="shared" si="1"/>
        <v>0</v>
      </c>
      <c r="G90"/>
    </row>
    <row r="91" spans="1:7" ht="31.5" customHeight="1" x14ac:dyDescent="0.3">
      <c r="A91" s="30" t="s">
        <v>31</v>
      </c>
      <c r="B91" s="36" t="s">
        <v>113</v>
      </c>
      <c r="C91" s="19">
        <v>2021</v>
      </c>
      <c r="D91" s="15">
        <f>[1]TDSheet!N1242</f>
        <v>546.60419999999999</v>
      </c>
      <c r="E91" s="27"/>
      <c r="F91" s="16">
        <f t="shared" si="1"/>
        <v>0</v>
      </c>
      <c r="G91"/>
    </row>
    <row r="92" spans="1:7" ht="31.5" customHeight="1" x14ac:dyDescent="0.3">
      <c r="A92" s="30" t="s">
        <v>31</v>
      </c>
      <c r="B92" s="36" t="s">
        <v>123</v>
      </c>
      <c r="C92" s="19">
        <v>2021</v>
      </c>
      <c r="D92" s="15">
        <f>[1]TDSheet!N1243</f>
        <v>557.7822000000001</v>
      </c>
      <c r="E92" s="27"/>
      <c r="F92" s="16">
        <f t="shared" si="1"/>
        <v>0</v>
      </c>
      <c r="G92"/>
    </row>
    <row r="93" spans="1:7" ht="31.5" customHeight="1" x14ac:dyDescent="0.3">
      <c r="A93" s="30" t="s">
        <v>31</v>
      </c>
      <c r="B93" s="36" t="s">
        <v>163</v>
      </c>
      <c r="C93" s="19">
        <v>2022</v>
      </c>
      <c r="D93" s="15">
        <f>[1]TDSheet!N1244</f>
        <v>267.1542</v>
      </c>
      <c r="E93" s="27"/>
      <c r="F93" s="16">
        <f t="shared" si="1"/>
        <v>0</v>
      </c>
      <c r="G93"/>
    </row>
    <row r="94" spans="1:7" ht="31.5" customHeight="1" x14ac:dyDescent="0.3">
      <c r="A94" s="30" t="s">
        <v>130</v>
      </c>
      <c r="B94" s="36" t="s">
        <v>126</v>
      </c>
      <c r="C94" s="19">
        <v>2021</v>
      </c>
      <c r="D94" s="20">
        <f>[1]TDSheet!N1245</f>
        <v>222.44219999999999</v>
      </c>
      <c r="E94" s="27"/>
      <c r="F94" s="16">
        <f t="shared" si="1"/>
        <v>0</v>
      </c>
      <c r="G94"/>
    </row>
    <row r="95" spans="1:7" ht="31.5" customHeight="1" x14ac:dyDescent="0.3">
      <c r="A95" s="30" t="s">
        <v>130</v>
      </c>
      <c r="B95" s="36" t="s">
        <v>127</v>
      </c>
      <c r="C95" s="19">
        <v>2021</v>
      </c>
      <c r="D95" s="20">
        <f>[1]TDSheet!N1246</f>
        <v>222.44219999999999</v>
      </c>
      <c r="E95" s="27"/>
      <c r="F95" s="16">
        <f t="shared" si="1"/>
        <v>0</v>
      </c>
      <c r="G95"/>
    </row>
    <row r="96" spans="1:7" ht="31.5" customHeight="1" x14ac:dyDescent="0.3">
      <c r="A96" s="30" t="s">
        <v>96</v>
      </c>
      <c r="B96" s="36" t="s">
        <v>128</v>
      </c>
      <c r="C96" s="19">
        <v>2021</v>
      </c>
      <c r="D96" s="20">
        <f>[1]TDSheet!N1247</f>
        <v>278.3322</v>
      </c>
      <c r="E96" s="27"/>
      <c r="F96" s="16">
        <f t="shared" si="1"/>
        <v>0</v>
      </c>
      <c r="G96"/>
    </row>
    <row r="97" spans="1:7" ht="30" customHeight="1" x14ac:dyDescent="0.3">
      <c r="A97" s="30" t="s">
        <v>96</v>
      </c>
      <c r="B97" s="36" t="s">
        <v>129</v>
      </c>
      <c r="C97" s="19">
        <v>2021</v>
      </c>
      <c r="D97" s="15">
        <f>[1]TDSheet!N1248</f>
        <v>244.79820000000001</v>
      </c>
      <c r="E97" s="27"/>
      <c r="F97" s="16">
        <f t="shared" si="1"/>
        <v>0</v>
      </c>
      <c r="G97"/>
    </row>
    <row r="98" spans="1:7" ht="30" customHeight="1" x14ac:dyDescent="0.3">
      <c r="A98" s="30" t="s">
        <v>96</v>
      </c>
      <c r="B98" s="36" t="s">
        <v>164</v>
      </c>
      <c r="C98" s="19">
        <v>2021</v>
      </c>
      <c r="D98" s="15">
        <f>[1]TDSheet!N1249</f>
        <v>356.57819999999998</v>
      </c>
      <c r="E98" s="27"/>
      <c r="F98" s="16">
        <f t="shared" si="1"/>
        <v>0</v>
      </c>
      <c r="G98"/>
    </row>
    <row r="99" spans="1:7" ht="30" customHeight="1" x14ac:dyDescent="0.3">
      <c r="A99" s="30" t="s">
        <v>96</v>
      </c>
      <c r="B99" s="36" t="s">
        <v>165</v>
      </c>
      <c r="C99" s="19">
        <v>2021</v>
      </c>
      <c r="D99" s="15">
        <f>[1]TDSheet!N1250</f>
        <v>390.11219999999997</v>
      </c>
      <c r="E99" s="27"/>
      <c r="F99" s="16">
        <f t="shared" si="1"/>
        <v>0</v>
      </c>
      <c r="G99"/>
    </row>
    <row r="100" spans="1:7" ht="30" customHeight="1" x14ac:dyDescent="0.3">
      <c r="A100" s="30" t="s">
        <v>115</v>
      </c>
      <c r="B100" s="36" t="s">
        <v>114</v>
      </c>
      <c r="C100" s="19">
        <v>2021</v>
      </c>
      <c r="D100" s="20">
        <f>[1]TDSheet!N1251</f>
        <v>334.22219999999999</v>
      </c>
      <c r="E100" s="27"/>
      <c r="F100" s="16">
        <f t="shared" si="1"/>
        <v>0</v>
      </c>
      <c r="G100"/>
    </row>
    <row r="101" spans="1:7" ht="20.25" customHeight="1" x14ac:dyDescent="0.3">
      <c r="A101" s="41" t="s">
        <v>61</v>
      </c>
      <c r="B101" s="42"/>
      <c r="C101" s="42"/>
      <c r="D101" s="42"/>
      <c r="E101" s="42"/>
      <c r="F101" s="43"/>
      <c r="G101"/>
    </row>
    <row r="102" spans="1:7" ht="36.75" customHeight="1" x14ac:dyDescent="0.3">
      <c r="A102" s="23" t="s">
        <v>3</v>
      </c>
      <c r="B102" s="36" t="s">
        <v>167</v>
      </c>
      <c r="C102" s="14">
        <v>2022</v>
      </c>
      <c r="D102" s="15">
        <f>[1]TDSheet!N1253</f>
        <v>278.3322</v>
      </c>
      <c r="E102" s="27"/>
      <c r="F102" s="16">
        <f t="shared" si="1"/>
        <v>0</v>
      </c>
      <c r="G102"/>
    </row>
    <row r="103" spans="1:7" ht="37.5" customHeight="1" x14ac:dyDescent="0.3">
      <c r="A103" s="23" t="s">
        <v>76</v>
      </c>
      <c r="B103" s="36" t="s">
        <v>71</v>
      </c>
      <c r="C103" s="14">
        <v>2021</v>
      </c>
      <c r="D103" s="15">
        <f>[1]TDSheet!N1254</f>
        <v>222.44219999999999</v>
      </c>
      <c r="E103" s="27"/>
      <c r="F103" s="16">
        <f t="shared" si="1"/>
        <v>0</v>
      </c>
      <c r="G103"/>
    </row>
    <row r="104" spans="1:7" ht="37.5" customHeight="1" x14ac:dyDescent="0.3">
      <c r="A104" s="23" t="s">
        <v>2</v>
      </c>
      <c r="B104" s="36" t="s">
        <v>116</v>
      </c>
      <c r="C104" s="14">
        <v>2022</v>
      </c>
      <c r="D104" s="15">
        <f>[1]TDSheet!N1255</f>
        <v>200.08619999999999</v>
      </c>
      <c r="E104" s="27"/>
      <c r="F104" s="16">
        <f t="shared" si="1"/>
        <v>0</v>
      </c>
      <c r="G104"/>
    </row>
    <row r="105" spans="1:7" ht="37.5" customHeight="1" x14ac:dyDescent="0.3">
      <c r="A105" s="23" t="s">
        <v>2</v>
      </c>
      <c r="B105" s="36" t="s">
        <v>117</v>
      </c>
      <c r="C105" s="14">
        <v>2020</v>
      </c>
      <c r="D105" s="15">
        <f>[1]TDSheet!N1256</f>
        <v>200.08619999999999</v>
      </c>
      <c r="E105" s="27"/>
      <c r="F105" s="16">
        <f t="shared" si="1"/>
        <v>0</v>
      </c>
      <c r="G105"/>
    </row>
    <row r="106" spans="1:7" ht="37.5" customHeight="1" x14ac:dyDescent="0.3">
      <c r="A106" s="23" t="s">
        <v>2</v>
      </c>
      <c r="B106" s="36" t="s">
        <v>10</v>
      </c>
      <c r="C106" s="14">
        <v>2021</v>
      </c>
      <c r="D106" s="15">
        <f>[1]TDSheet!N1257</f>
        <v>211.26419999999999</v>
      </c>
      <c r="E106" s="27"/>
      <c r="F106" s="16">
        <f t="shared" si="1"/>
        <v>0</v>
      </c>
      <c r="G106"/>
    </row>
    <row r="107" spans="1:7" ht="37.5" customHeight="1" x14ac:dyDescent="0.3">
      <c r="A107" s="23" t="s">
        <v>2</v>
      </c>
      <c r="B107" s="36" t="s">
        <v>11</v>
      </c>
      <c r="C107" s="14">
        <v>2021</v>
      </c>
      <c r="D107" s="15">
        <f>[1]TDSheet!N1258</f>
        <v>211.26419999999999</v>
      </c>
      <c r="E107" s="27"/>
      <c r="F107" s="16">
        <f t="shared" si="1"/>
        <v>0</v>
      </c>
      <c r="G107"/>
    </row>
    <row r="108" spans="1:7" ht="53.25" customHeight="1" x14ac:dyDescent="0.3">
      <c r="A108" s="23" t="s">
        <v>166</v>
      </c>
      <c r="B108" s="36" t="s">
        <v>168</v>
      </c>
      <c r="C108" s="14">
        <v>2022</v>
      </c>
      <c r="D108" s="15">
        <f>[1]TDSheet!N1259</f>
        <v>401.29019999999997</v>
      </c>
      <c r="E108" s="27"/>
      <c r="F108" s="16">
        <f t="shared" si="1"/>
        <v>0</v>
      </c>
      <c r="G108"/>
    </row>
    <row r="109" spans="1:7" ht="37.5" customHeight="1" x14ac:dyDescent="0.3">
      <c r="A109" s="23" t="s">
        <v>3</v>
      </c>
      <c r="B109" s="36" t="s">
        <v>12</v>
      </c>
      <c r="C109" s="14">
        <v>2020</v>
      </c>
      <c r="D109" s="15">
        <f>[1]TDSheet!N1260</f>
        <v>300.68819999999999</v>
      </c>
      <c r="E109" s="27"/>
      <c r="F109" s="16">
        <f t="shared" si="1"/>
        <v>0</v>
      </c>
      <c r="G109"/>
    </row>
    <row r="110" spans="1:7" ht="37.5" customHeight="1" x14ac:dyDescent="0.3">
      <c r="A110" s="23" t="s">
        <v>3</v>
      </c>
      <c r="B110" s="36" t="s">
        <v>13</v>
      </c>
      <c r="C110" s="14">
        <v>2020</v>
      </c>
      <c r="D110" s="15">
        <f>[1]TDSheet!N1261</f>
        <v>334.22219999999999</v>
      </c>
      <c r="E110" s="27"/>
      <c r="F110" s="16">
        <f t="shared" si="1"/>
        <v>0</v>
      </c>
      <c r="G110"/>
    </row>
    <row r="111" spans="1:7" ht="36.75" customHeight="1" x14ac:dyDescent="0.3">
      <c r="A111" s="23" t="s">
        <v>3</v>
      </c>
      <c r="B111" s="36" t="s">
        <v>72</v>
      </c>
      <c r="C111" s="14">
        <v>2020</v>
      </c>
      <c r="D111" s="15">
        <f>[1]TDSheet!N1262</f>
        <v>278.3322</v>
      </c>
      <c r="E111" s="27"/>
      <c r="F111" s="16">
        <f t="shared" si="1"/>
        <v>0</v>
      </c>
      <c r="G111"/>
    </row>
    <row r="112" spans="1:7" ht="32.25" customHeight="1" x14ac:dyDescent="0.3">
      <c r="A112" s="23" t="s">
        <v>3</v>
      </c>
      <c r="B112" s="36" t="s">
        <v>73</v>
      </c>
      <c r="C112" s="14">
        <v>2020</v>
      </c>
      <c r="D112" s="15">
        <f>[1]TDSheet!N1263</f>
        <v>278.3322</v>
      </c>
      <c r="E112" s="27"/>
      <c r="F112" s="16">
        <f t="shared" si="1"/>
        <v>0</v>
      </c>
      <c r="G112"/>
    </row>
    <row r="113" spans="1:10" ht="34.5" customHeight="1" x14ac:dyDescent="0.3">
      <c r="A113" s="23" t="s">
        <v>33</v>
      </c>
      <c r="B113" s="36" t="s">
        <v>34</v>
      </c>
      <c r="C113" s="14">
        <v>2021</v>
      </c>
      <c r="D113" s="15">
        <f>[1]TDSheet!N1264</f>
        <v>446.00220000000002</v>
      </c>
      <c r="E113" s="27"/>
      <c r="F113" s="16">
        <f t="shared" si="1"/>
        <v>0</v>
      </c>
      <c r="G113"/>
    </row>
    <row r="114" spans="1:10" ht="33.75" customHeight="1" x14ac:dyDescent="0.3">
      <c r="A114" s="23" t="s">
        <v>86</v>
      </c>
      <c r="B114" s="36" t="s">
        <v>82</v>
      </c>
      <c r="C114" s="14">
        <v>2021</v>
      </c>
      <c r="D114" s="15">
        <f>[1]TDSheet!N1265</f>
        <v>166.55219999999997</v>
      </c>
      <c r="E114" s="27"/>
      <c r="F114" s="16">
        <f t="shared" si="1"/>
        <v>0</v>
      </c>
      <c r="G114"/>
    </row>
    <row r="115" spans="1:10" ht="20.25" customHeight="1" x14ac:dyDescent="0.3">
      <c r="A115" s="23" t="s">
        <v>86</v>
      </c>
      <c r="B115" s="36" t="s">
        <v>83</v>
      </c>
      <c r="C115" s="14">
        <v>2022</v>
      </c>
      <c r="D115" s="15">
        <f>[1]TDSheet!N1266</f>
        <v>211.26419999999999</v>
      </c>
      <c r="E115" s="27"/>
      <c r="F115" s="16">
        <f t="shared" si="1"/>
        <v>0</v>
      </c>
      <c r="G115"/>
    </row>
    <row r="116" spans="1:10" ht="20.25" customHeight="1" x14ac:dyDescent="0.3">
      <c r="A116" s="23" t="s">
        <v>86</v>
      </c>
      <c r="B116" s="36" t="s">
        <v>84</v>
      </c>
      <c r="C116" s="14">
        <v>2022</v>
      </c>
      <c r="D116" s="15">
        <f>[1]TDSheet!N1267</f>
        <v>211.26419999999999</v>
      </c>
      <c r="E116" s="27"/>
      <c r="F116" s="16">
        <f t="shared" si="1"/>
        <v>0</v>
      </c>
      <c r="G116"/>
    </row>
    <row r="117" spans="1:10" ht="30" customHeight="1" x14ac:dyDescent="0.3">
      <c r="A117" s="23" t="s">
        <v>86</v>
      </c>
      <c r="B117" s="36" t="s">
        <v>85</v>
      </c>
      <c r="C117" s="14">
        <v>2022</v>
      </c>
      <c r="D117" s="15">
        <f>[1]TDSheet!N1268</f>
        <v>211.26419999999999</v>
      </c>
      <c r="E117" s="27"/>
      <c r="F117" s="16">
        <f t="shared" si="1"/>
        <v>0</v>
      </c>
      <c r="G117"/>
    </row>
    <row r="118" spans="1:10" ht="30" customHeight="1" x14ac:dyDescent="0.3">
      <c r="A118" s="23" t="s">
        <v>2</v>
      </c>
      <c r="B118" s="36" t="s">
        <v>118</v>
      </c>
      <c r="C118" s="14">
        <v>2021</v>
      </c>
      <c r="D118" s="15">
        <f>[1]TDSheet!N1269</f>
        <v>334.22219999999999</v>
      </c>
      <c r="E118" s="27"/>
      <c r="F118" s="16">
        <f t="shared" si="1"/>
        <v>0</v>
      </c>
      <c r="G118"/>
      <c r="J118" s="1"/>
    </row>
    <row r="119" spans="1:10" ht="30" customHeight="1" x14ac:dyDescent="0.3">
      <c r="A119" s="23" t="s">
        <v>2</v>
      </c>
      <c r="B119" s="36" t="s">
        <v>119</v>
      </c>
      <c r="C119" s="14">
        <v>2021</v>
      </c>
      <c r="D119" s="15">
        <f>[1]TDSheet!N1270</f>
        <v>434.82419999999996</v>
      </c>
      <c r="E119" s="27"/>
      <c r="F119" s="16">
        <f t="shared" si="1"/>
        <v>0</v>
      </c>
      <c r="G119"/>
      <c r="J119" s="1"/>
    </row>
    <row r="120" spans="1:10" ht="30" customHeight="1" x14ac:dyDescent="0.3">
      <c r="A120" s="23" t="s">
        <v>2</v>
      </c>
      <c r="B120" s="36" t="s">
        <v>74</v>
      </c>
      <c r="C120" s="14">
        <v>2021</v>
      </c>
      <c r="D120" s="15">
        <f>[1]TDSheet!N1271</f>
        <v>490.71419999999995</v>
      </c>
      <c r="E120" s="27"/>
      <c r="F120" s="16">
        <f t="shared" si="1"/>
        <v>0</v>
      </c>
      <c r="G120"/>
      <c r="J120" s="1"/>
    </row>
    <row r="121" spans="1:10" ht="30" customHeight="1" x14ac:dyDescent="0.3">
      <c r="A121" s="23" t="s">
        <v>2</v>
      </c>
      <c r="B121" s="36" t="s">
        <v>75</v>
      </c>
      <c r="C121" s="14">
        <v>2021</v>
      </c>
      <c r="D121" s="15">
        <f>[1]TDSheet!N1272</f>
        <v>434.82419999999996</v>
      </c>
      <c r="E121" s="27"/>
      <c r="F121" s="16">
        <f t="shared" si="1"/>
        <v>0</v>
      </c>
      <c r="G121"/>
      <c r="J121" s="1"/>
    </row>
    <row r="122" spans="1:10" ht="30" customHeight="1" x14ac:dyDescent="0.3">
      <c r="A122" s="23" t="s">
        <v>166</v>
      </c>
      <c r="B122" s="36" t="s">
        <v>169</v>
      </c>
      <c r="C122" s="14">
        <v>2021</v>
      </c>
      <c r="D122" s="15">
        <f>[1]TDSheet!N1273</f>
        <v>367.75619999999998</v>
      </c>
      <c r="E122" s="27"/>
      <c r="F122" s="16">
        <f t="shared" si="1"/>
        <v>0</v>
      </c>
      <c r="G122"/>
      <c r="J122" s="1"/>
    </row>
    <row r="123" spans="1:10" ht="30" customHeight="1" x14ac:dyDescent="0.3">
      <c r="A123" s="23" t="s">
        <v>166</v>
      </c>
      <c r="B123" s="36" t="s">
        <v>170</v>
      </c>
      <c r="C123" s="14">
        <v>2021</v>
      </c>
      <c r="D123" s="15">
        <f>[1]TDSheet!N1274</f>
        <v>367.75619999999998</v>
      </c>
      <c r="E123" s="27"/>
      <c r="F123" s="16">
        <f t="shared" si="1"/>
        <v>0</v>
      </c>
      <c r="G123"/>
      <c r="J123" s="1"/>
    </row>
    <row r="124" spans="1:10" ht="21" customHeight="1" x14ac:dyDescent="0.3">
      <c r="A124" s="41" t="s">
        <v>62</v>
      </c>
      <c r="B124" s="42"/>
      <c r="C124" s="42"/>
      <c r="D124" s="42"/>
      <c r="E124" s="42"/>
      <c r="F124" s="43"/>
      <c r="G124"/>
    </row>
    <row r="125" spans="1:10" ht="33.75" customHeight="1" x14ac:dyDescent="0.3">
      <c r="A125" s="31" t="s">
        <v>171</v>
      </c>
      <c r="B125" s="38" t="s">
        <v>172</v>
      </c>
      <c r="C125" s="22">
        <v>2021</v>
      </c>
      <c r="D125" s="20">
        <v>128</v>
      </c>
      <c r="E125" s="27"/>
      <c r="F125" s="16">
        <f t="shared" si="1"/>
        <v>0</v>
      </c>
      <c r="G125"/>
    </row>
    <row r="126" spans="1:10" ht="33.75" customHeight="1" x14ac:dyDescent="0.3">
      <c r="A126" s="31" t="s">
        <v>171</v>
      </c>
      <c r="B126" s="38" t="s">
        <v>173</v>
      </c>
      <c r="C126" s="22">
        <v>2021</v>
      </c>
      <c r="D126" s="20">
        <v>128</v>
      </c>
      <c r="E126" s="27"/>
      <c r="F126" s="16">
        <f t="shared" si="1"/>
        <v>0</v>
      </c>
      <c r="G126"/>
    </row>
    <row r="127" spans="1:10" ht="36" customHeight="1" x14ac:dyDescent="0.3">
      <c r="A127" s="31" t="s">
        <v>171</v>
      </c>
      <c r="B127" s="38" t="s">
        <v>174</v>
      </c>
      <c r="C127" s="22">
        <v>2021</v>
      </c>
      <c r="D127" s="20">
        <v>128</v>
      </c>
      <c r="E127" s="27"/>
      <c r="F127" s="16">
        <f t="shared" si="1"/>
        <v>0</v>
      </c>
      <c r="G127"/>
    </row>
    <row r="128" spans="1:10" ht="32.25" customHeight="1" x14ac:dyDescent="0.3">
      <c r="A128" s="31" t="s">
        <v>171</v>
      </c>
      <c r="B128" s="38" t="s">
        <v>175</v>
      </c>
      <c r="C128" s="22">
        <v>2021</v>
      </c>
      <c r="D128" s="20">
        <v>128</v>
      </c>
      <c r="E128" s="27"/>
      <c r="F128" s="16">
        <f t="shared" si="1"/>
        <v>0</v>
      </c>
      <c r="G128"/>
    </row>
    <row r="129" spans="1:7" ht="30" customHeight="1" x14ac:dyDescent="0.3">
      <c r="A129" s="23" t="s">
        <v>35</v>
      </c>
      <c r="B129" s="35" t="s">
        <v>36</v>
      </c>
      <c r="C129" s="23">
        <v>2020</v>
      </c>
      <c r="D129" s="24">
        <v>69</v>
      </c>
      <c r="E129" s="27"/>
      <c r="F129" s="16">
        <f t="shared" si="1"/>
        <v>0</v>
      </c>
      <c r="G129"/>
    </row>
    <row r="130" spans="1:7" ht="30" customHeight="1" x14ac:dyDescent="0.3">
      <c r="A130" s="23" t="s">
        <v>35</v>
      </c>
      <c r="B130" s="35" t="s">
        <v>37</v>
      </c>
      <c r="C130" s="23">
        <v>2020</v>
      </c>
      <c r="D130" s="24">
        <v>69</v>
      </c>
      <c r="E130" s="27"/>
      <c r="F130" s="16">
        <f t="shared" si="1"/>
        <v>0</v>
      </c>
      <c r="G130"/>
    </row>
    <row r="131" spans="1:7" ht="28.5" customHeight="1" x14ac:dyDescent="0.3">
      <c r="A131" s="23" t="s">
        <v>35</v>
      </c>
      <c r="B131" s="35" t="s">
        <v>38</v>
      </c>
      <c r="C131" s="23">
        <v>2020</v>
      </c>
      <c r="D131" s="24">
        <v>69</v>
      </c>
      <c r="E131" s="27"/>
      <c r="F131" s="16">
        <f t="shared" si="1"/>
        <v>0</v>
      </c>
      <c r="G131"/>
    </row>
    <row r="132" spans="1:7" ht="30" customHeight="1" x14ac:dyDescent="0.3">
      <c r="A132" s="23" t="s">
        <v>35</v>
      </c>
      <c r="B132" s="35" t="s">
        <v>39</v>
      </c>
      <c r="C132" s="23">
        <v>2020</v>
      </c>
      <c r="D132" s="24">
        <v>69</v>
      </c>
      <c r="E132" s="27"/>
      <c r="F132" s="16">
        <f t="shared" si="1"/>
        <v>0</v>
      </c>
      <c r="G132"/>
    </row>
    <row r="133" spans="1:7" ht="30" customHeight="1" x14ac:dyDescent="0.3">
      <c r="A133" s="23" t="s">
        <v>35</v>
      </c>
      <c r="B133" s="35" t="s">
        <v>40</v>
      </c>
      <c r="C133" s="23">
        <v>2020</v>
      </c>
      <c r="D133" s="24">
        <v>69</v>
      </c>
      <c r="E133" s="27"/>
      <c r="F133" s="16">
        <f t="shared" si="1"/>
        <v>0</v>
      </c>
      <c r="G133"/>
    </row>
    <row r="134" spans="1:7" ht="30" customHeight="1" x14ac:dyDescent="0.3">
      <c r="A134" s="23" t="s">
        <v>35</v>
      </c>
      <c r="B134" s="35" t="s">
        <v>41</v>
      </c>
      <c r="C134" s="23">
        <v>2020</v>
      </c>
      <c r="D134" s="24">
        <v>69</v>
      </c>
      <c r="E134" s="27"/>
      <c r="F134" s="16">
        <f t="shared" si="1"/>
        <v>0</v>
      </c>
      <c r="G134"/>
    </row>
    <row r="135" spans="1:7" ht="30" customHeight="1" x14ac:dyDescent="0.3">
      <c r="A135" s="23" t="s">
        <v>35</v>
      </c>
      <c r="B135" s="35" t="s">
        <v>42</v>
      </c>
      <c r="C135" s="23">
        <v>2020</v>
      </c>
      <c r="D135" s="24">
        <v>69</v>
      </c>
      <c r="E135" s="27"/>
      <c r="F135" s="16">
        <f t="shared" si="1"/>
        <v>0</v>
      </c>
      <c r="G135"/>
    </row>
    <row r="136" spans="1:7" ht="30" customHeight="1" x14ac:dyDescent="0.3">
      <c r="A136" s="23" t="s">
        <v>35</v>
      </c>
      <c r="B136" s="35" t="s">
        <v>43</v>
      </c>
      <c r="C136" s="23">
        <v>2020</v>
      </c>
      <c r="D136" s="24">
        <v>69</v>
      </c>
      <c r="E136" s="27"/>
      <c r="F136" s="16">
        <f t="shared" si="1"/>
        <v>0</v>
      </c>
      <c r="G136"/>
    </row>
    <row r="137" spans="1:7" ht="30" customHeight="1" x14ac:dyDescent="0.3">
      <c r="A137" s="23" t="s">
        <v>35</v>
      </c>
      <c r="B137" s="35" t="s">
        <v>44</v>
      </c>
      <c r="C137" s="23">
        <v>2020</v>
      </c>
      <c r="D137" s="24">
        <v>69</v>
      </c>
      <c r="E137" s="27"/>
      <c r="F137" s="16">
        <f t="shared" si="1"/>
        <v>0</v>
      </c>
      <c r="G137"/>
    </row>
    <row r="138" spans="1:7" ht="30" customHeight="1" x14ac:dyDescent="0.3">
      <c r="A138" s="23" t="s">
        <v>35</v>
      </c>
      <c r="B138" s="35" t="s">
        <v>45</v>
      </c>
      <c r="C138" s="23">
        <v>2020</v>
      </c>
      <c r="D138" s="24">
        <v>69</v>
      </c>
      <c r="E138" s="27"/>
      <c r="F138" s="16">
        <f t="shared" si="1"/>
        <v>0</v>
      </c>
      <c r="G138"/>
    </row>
    <row r="139" spans="1:7" ht="30" customHeight="1" x14ac:dyDescent="0.3">
      <c r="A139" s="23" t="s">
        <v>35</v>
      </c>
      <c r="B139" s="35" t="s">
        <v>46</v>
      </c>
      <c r="C139" s="23">
        <v>2020</v>
      </c>
      <c r="D139" s="24">
        <v>69</v>
      </c>
      <c r="E139" s="27"/>
      <c r="F139" s="16">
        <f t="shared" si="1"/>
        <v>0</v>
      </c>
      <c r="G139"/>
    </row>
    <row r="140" spans="1:7" ht="28.5" customHeight="1" x14ac:dyDescent="0.3">
      <c r="A140" s="23" t="s">
        <v>35</v>
      </c>
      <c r="B140" s="35" t="s">
        <v>47</v>
      </c>
      <c r="C140" s="23">
        <v>2020</v>
      </c>
      <c r="D140" s="24">
        <v>69</v>
      </c>
      <c r="E140" s="27"/>
      <c r="F140" s="16">
        <f t="shared" si="1"/>
        <v>0</v>
      </c>
      <c r="G140"/>
    </row>
    <row r="141" spans="1:7" ht="30" customHeight="1" x14ac:dyDescent="0.3">
      <c r="A141" s="23" t="s">
        <v>35</v>
      </c>
      <c r="B141" s="35" t="s">
        <v>48</v>
      </c>
      <c r="C141" s="23">
        <v>2020</v>
      </c>
      <c r="D141" s="24">
        <v>69</v>
      </c>
      <c r="E141" s="27"/>
      <c r="F141" s="16">
        <f t="shared" si="1"/>
        <v>0</v>
      </c>
      <c r="G141"/>
    </row>
    <row r="142" spans="1:7" ht="30" customHeight="1" x14ac:dyDescent="0.3">
      <c r="A142" s="23" t="s">
        <v>35</v>
      </c>
      <c r="B142" s="35" t="s">
        <v>49</v>
      </c>
      <c r="C142" s="23">
        <v>2020</v>
      </c>
      <c r="D142" s="24">
        <v>69</v>
      </c>
      <c r="E142" s="27"/>
      <c r="F142" s="16">
        <f t="shared" si="1"/>
        <v>0</v>
      </c>
      <c r="G142"/>
    </row>
    <row r="143" spans="1:7" ht="30" customHeight="1" x14ac:dyDescent="0.3">
      <c r="A143" s="23" t="s">
        <v>35</v>
      </c>
      <c r="B143" s="35" t="s">
        <v>50</v>
      </c>
      <c r="C143" s="23">
        <v>2020</v>
      </c>
      <c r="D143" s="24">
        <v>69</v>
      </c>
      <c r="E143" s="27"/>
      <c r="F143" s="16">
        <f t="shared" ref="F143:F150" si="2">E143*D143</f>
        <v>0</v>
      </c>
      <c r="G143"/>
    </row>
    <row r="144" spans="1:7" ht="30" customHeight="1" x14ac:dyDescent="0.3">
      <c r="A144" s="23" t="s">
        <v>35</v>
      </c>
      <c r="B144" s="35" t="s">
        <v>51</v>
      </c>
      <c r="C144" s="23">
        <v>2020</v>
      </c>
      <c r="D144" s="24">
        <v>69</v>
      </c>
      <c r="E144" s="27"/>
      <c r="F144" s="16">
        <f t="shared" si="2"/>
        <v>0</v>
      </c>
      <c r="G144"/>
    </row>
    <row r="145" spans="1:7" ht="20.25" customHeight="1" x14ac:dyDescent="0.3">
      <c r="A145" s="41" t="s">
        <v>63</v>
      </c>
      <c r="B145" s="48"/>
      <c r="C145" s="48"/>
      <c r="D145" s="49"/>
      <c r="E145" s="29"/>
      <c r="F145" s="18"/>
      <c r="G145"/>
    </row>
    <row r="146" spans="1:7" ht="30" customHeight="1" x14ac:dyDescent="0.3">
      <c r="A146" s="23"/>
      <c r="B146" s="35" t="s">
        <v>52</v>
      </c>
      <c r="C146" s="23">
        <v>2020</v>
      </c>
      <c r="D146" s="21">
        <f>[1]TDSheet!N1297</f>
        <v>278.20800000000003</v>
      </c>
      <c r="E146" s="27"/>
      <c r="F146" s="16">
        <f t="shared" si="2"/>
        <v>0</v>
      </c>
      <c r="G146"/>
    </row>
    <row r="147" spans="1:7" ht="27" customHeight="1" x14ac:dyDescent="0.3">
      <c r="A147" s="23"/>
      <c r="B147" s="35" t="s">
        <v>53</v>
      </c>
      <c r="C147" s="23">
        <v>2020</v>
      </c>
      <c r="D147" s="21">
        <f>[1]TDSheet!N1298</f>
        <v>496.8</v>
      </c>
      <c r="E147" s="27"/>
      <c r="F147" s="16">
        <f t="shared" si="2"/>
        <v>0</v>
      </c>
      <c r="G147"/>
    </row>
    <row r="148" spans="1:7" ht="35.25" customHeight="1" x14ac:dyDescent="0.3">
      <c r="A148" s="23"/>
      <c r="B148" s="35" t="s">
        <v>54</v>
      </c>
      <c r="C148" s="23">
        <v>2020</v>
      </c>
      <c r="D148" s="21">
        <f>[1]TDSheet!N1299</f>
        <v>561.38400000000001</v>
      </c>
      <c r="E148" s="27"/>
      <c r="F148" s="16">
        <f t="shared" si="2"/>
        <v>0</v>
      </c>
      <c r="G148"/>
    </row>
    <row r="149" spans="1:7" ht="30" customHeight="1" x14ac:dyDescent="0.3">
      <c r="A149" s="23"/>
      <c r="B149" s="35" t="s">
        <v>55</v>
      </c>
      <c r="C149" s="23">
        <v>2020</v>
      </c>
      <c r="D149" s="21">
        <f>[1]TDSheet!N1300</f>
        <v>561.38400000000001</v>
      </c>
      <c r="E149" s="27"/>
      <c r="F149" s="16">
        <f t="shared" si="2"/>
        <v>0</v>
      </c>
      <c r="G149"/>
    </row>
    <row r="150" spans="1:7" ht="36.75" customHeight="1" x14ac:dyDescent="0.3">
      <c r="A150" s="23"/>
      <c r="B150" s="35" t="s">
        <v>56</v>
      </c>
      <c r="C150" s="23">
        <v>2020</v>
      </c>
      <c r="D150" s="21">
        <f>[1]TDSheet!N1301</f>
        <v>561.38400000000001</v>
      </c>
      <c r="E150" s="27"/>
      <c r="F150" s="16">
        <f t="shared" si="2"/>
        <v>0</v>
      </c>
      <c r="G150"/>
    </row>
    <row r="151" spans="1:7" ht="15.6" x14ac:dyDescent="0.3">
      <c r="A151" s="25"/>
      <c r="B151" s="39"/>
      <c r="C151" s="25"/>
      <c r="D151" s="26"/>
      <c r="E151" s="26"/>
      <c r="F151" s="25"/>
    </row>
    <row r="152" spans="1:7" ht="15.6" x14ac:dyDescent="0.3">
      <c r="A152" s="25" t="s">
        <v>186</v>
      </c>
      <c r="B152" s="39"/>
      <c r="C152" s="25"/>
      <c r="D152" s="26"/>
      <c r="E152" s="26"/>
      <c r="F152" s="25"/>
    </row>
    <row r="153" spans="1:7" ht="15.6" x14ac:dyDescent="0.3">
      <c r="A153" s="25" t="s">
        <v>187</v>
      </c>
      <c r="B153" s="39"/>
      <c r="C153" s="25"/>
      <c r="D153" s="40" t="s">
        <v>188</v>
      </c>
      <c r="E153" s="40"/>
      <c r="F153" s="40"/>
    </row>
  </sheetData>
  <sheetProtection password="CF7A" sheet="1" objects="1" scenarios="1"/>
  <mergeCells count="21">
    <mergeCell ref="A1:G1"/>
    <mergeCell ref="A2:G2"/>
    <mergeCell ref="A3:G3"/>
    <mergeCell ref="A76:D76"/>
    <mergeCell ref="A145:D145"/>
    <mergeCell ref="A23:D23"/>
    <mergeCell ref="A34:D34"/>
    <mergeCell ref="A26:D26"/>
    <mergeCell ref="A9:G9"/>
    <mergeCell ref="A14:F14"/>
    <mergeCell ref="A44:F44"/>
    <mergeCell ref="A51:F51"/>
    <mergeCell ref="D153:F153"/>
    <mergeCell ref="A66:F66"/>
    <mergeCell ref="A101:F101"/>
    <mergeCell ref="A124:F124"/>
    <mergeCell ref="A4:G4"/>
    <mergeCell ref="A5:G5"/>
    <mergeCell ref="A6:G6"/>
    <mergeCell ref="A7:G7"/>
    <mergeCell ref="A8:G8"/>
  </mergeCells>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Эдвис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Маркетинг 3</dc:creator>
  <cp:lastModifiedBy>Budjet 8</cp:lastModifiedBy>
  <cp:lastPrinted>2020-09-17T04:33:01Z</cp:lastPrinted>
  <dcterms:created xsi:type="dcterms:W3CDTF">2019-02-15T05:24:13Z</dcterms:created>
  <dcterms:modified xsi:type="dcterms:W3CDTF">2022-03-10T11:51:45Z</dcterms:modified>
</cp:coreProperties>
</file>